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esktop\October 2024\"/>
    </mc:Choice>
  </mc:AlternateContent>
  <xr:revisionPtr revIDLastSave="0" documentId="13_ncr:1_{00068F7E-BD48-4E9F-9769-3D72AABA40B5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28680" yWindow="-120" windowWidth="29040" windowHeight="1584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Letsepe!$A$9:$G$9</definedName>
    <definedName name="_xlnm._FilterDatabase" localSheetId="1" hidden="1">MDZ!$A$9:$G$9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9" i="1" l="1"/>
  <c r="V78" i="1"/>
  <c r="V77" i="1"/>
  <c r="V76" i="1"/>
  <c r="V74" i="1"/>
  <c r="V73" i="1"/>
  <c r="V72" i="1"/>
  <c r="V71" i="1"/>
  <c r="V84" i="1"/>
  <c r="V83" i="1"/>
  <c r="V82" i="1"/>
  <c r="V81" i="1"/>
  <c r="V69" i="1"/>
  <c r="V68" i="1"/>
  <c r="V67" i="1"/>
  <c r="V66" i="1"/>
  <c r="V64" i="1"/>
  <c r="V63" i="1"/>
  <c r="V62" i="1"/>
  <c r="V61" i="1"/>
  <c r="V59" i="1"/>
  <c r="V58" i="1"/>
  <c r="V57" i="1"/>
  <c r="V56" i="1"/>
  <c r="V54" i="1"/>
  <c r="V53" i="1"/>
  <c r="V52" i="1"/>
  <c r="V51" i="1"/>
  <c r="V49" i="1"/>
  <c r="V48" i="1"/>
  <c r="V47" i="1"/>
  <c r="V46" i="1"/>
  <c r="V44" i="1"/>
  <c r="V43" i="1"/>
  <c r="V42" i="1"/>
  <c r="V41" i="1"/>
  <c r="V89" i="1"/>
  <c r="V88" i="1"/>
  <c r="V87" i="1"/>
  <c r="V86" i="1"/>
  <c r="V94" i="1"/>
  <c r="V93" i="1"/>
  <c r="V92" i="1"/>
  <c r="V91" i="1"/>
  <c r="V99" i="1"/>
  <c r="V98" i="1"/>
  <c r="V97" i="1"/>
  <c r="V96" i="1"/>
  <c r="V39" i="1"/>
  <c r="V38" i="1"/>
  <c r="V37" i="1"/>
  <c r="V36" i="1"/>
  <c r="V34" i="1"/>
  <c r="V33" i="1"/>
  <c r="V32" i="1"/>
  <c r="V31" i="1"/>
  <c r="V29" i="1"/>
  <c r="V28" i="1"/>
  <c r="V27" i="1"/>
  <c r="V26" i="1"/>
  <c r="V24" i="1"/>
  <c r="V23" i="1"/>
  <c r="V22" i="1"/>
  <c r="V21" i="1"/>
  <c r="V19" i="1"/>
  <c r="V18" i="1"/>
  <c r="V17" i="1"/>
  <c r="V16" i="1"/>
  <c r="V14" i="1"/>
  <c r="V13" i="1"/>
  <c r="V12" i="1"/>
  <c r="V11" i="1"/>
  <c r="V74" i="2"/>
  <c r="V73" i="2"/>
  <c r="V72" i="2"/>
  <c r="V71" i="2"/>
  <c r="V69" i="2"/>
  <c r="V68" i="2"/>
  <c r="V67" i="2"/>
  <c r="V66" i="2"/>
  <c r="V64" i="2"/>
  <c r="V63" i="2"/>
  <c r="V62" i="2"/>
  <c r="V61" i="2"/>
  <c r="V59" i="2"/>
  <c r="V58" i="2"/>
  <c r="V57" i="2"/>
  <c r="V56" i="2"/>
  <c r="V54" i="2"/>
  <c r="V53" i="2"/>
  <c r="V52" i="2"/>
  <c r="V51" i="2"/>
  <c r="V49" i="2"/>
  <c r="V48" i="2"/>
  <c r="V47" i="2"/>
  <c r="V46" i="2"/>
  <c r="V79" i="2"/>
  <c r="V78" i="2"/>
  <c r="V77" i="2"/>
  <c r="V76" i="2"/>
  <c r="V84" i="2"/>
  <c r="V83" i="2"/>
  <c r="V82" i="2"/>
  <c r="V81" i="2"/>
  <c r="V89" i="2"/>
  <c r="V88" i="2"/>
  <c r="V87" i="2"/>
  <c r="V86" i="2"/>
  <c r="V94" i="2"/>
  <c r="V93" i="2"/>
  <c r="V92" i="2"/>
  <c r="V91" i="2"/>
  <c r="V99" i="2"/>
  <c r="V98" i="2"/>
  <c r="V97" i="2"/>
  <c r="V96" i="2"/>
  <c r="V44" i="2"/>
  <c r="V43" i="2"/>
  <c r="V42" i="2"/>
  <c r="V41" i="2"/>
  <c r="V39" i="2"/>
  <c r="V38" i="2"/>
  <c r="V37" i="2"/>
  <c r="V36" i="2"/>
  <c r="V34" i="2"/>
  <c r="V33" i="2"/>
  <c r="V32" i="2"/>
  <c r="V31" i="2"/>
  <c r="V29" i="2"/>
  <c r="V28" i="2"/>
  <c r="V27" i="2"/>
  <c r="V26" i="2"/>
  <c r="V24" i="2"/>
  <c r="V23" i="2"/>
  <c r="V22" i="2"/>
  <c r="V21" i="2"/>
  <c r="V19" i="2"/>
  <c r="V18" i="2"/>
  <c r="V17" i="2"/>
  <c r="V16" i="2"/>
  <c r="V14" i="2"/>
  <c r="V13" i="2"/>
  <c r="V12" i="2"/>
  <c r="V11" i="2"/>
  <c r="V74" i="3"/>
  <c r="V73" i="3"/>
  <c r="V72" i="3"/>
  <c r="V71" i="3"/>
  <c r="V69" i="3"/>
  <c r="V68" i="3"/>
  <c r="V67" i="3"/>
  <c r="V66" i="3"/>
  <c r="V64" i="3"/>
  <c r="V63" i="3"/>
  <c r="V62" i="3"/>
  <c r="V61" i="3"/>
  <c r="V59" i="3"/>
  <c r="V58" i="3"/>
  <c r="V57" i="3"/>
  <c r="V56" i="3"/>
  <c r="V19" i="3"/>
  <c r="V18" i="3"/>
  <c r="V17" i="3"/>
  <c r="V79" i="3"/>
  <c r="V78" i="3"/>
  <c r="V77" i="3"/>
  <c r="V76" i="3"/>
  <c r="V84" i="3"/>
  <c r="V83" i="3"/>
  <c r="V82" i="3"/>
  <c r="V81" i="3"/>
  <c r="V89" i="3"/>
  <c r="V88" i="3"/>
  <c r="V87" i="3"/>
  <c r="V86" i="3"/>
  <c r="V94" i="3"/>
  <c r="V93" i="3"/>
  <c r="V92" i="3"/>
  <c r="V91" i="3"/>
  <c r="V99" i="3"/>
  <c r="V98" i="3"/>
  <c r="V97" i="3"/>
  <c r="V96" i="3"/>
  <c r="V49" i="3"/>
  <c r="V48" i="3"/>
  <c r="V47" i="3"/>
  <c r="V46" i="3"/>
  <c r="V44" i="3"/>
  <c r="V43" i="3"/>
  <c r="V42" i="3"/>
  <c r="V41" i="3"/>
  <c r="V39" i="3"/>
  <c r="V38" i="3"/>
  <c r="V37" i="3"/>
  <c r="V36" i="3"/>
  <c r="V34" i="3"/>
  <c r="V33" i="3"/>
  <c r="V32" i="3"/>
  <c r="V31" i="3"/>
  <c r="V29" i="3"/>
  <c r="V28" i="3"/>
  <c r="V27" i="3"/>
  <c r="V26" i="3"/>
  <c r="V24" i="3"/>
  <c r="V23" i="3"/>
  <c r="V22" i="3"/>
  <c r="V21" i="3"/>
  <c r="V54" i="3"/>
  <c r="V53" i="3"/>
  <c r="V52" i="3"/>
  <c r="V51" i="3"/>
  <c r="V16" i="3"/>
  <c r="V14" i="3"/>
  <c r="V13" i="3"/>
  <c r="V12" i="3"/>
  <c r="V11" i="3"/>
  <c r="V59" i="4"/>
  <c r="V58" i="4"/>
  <c r="V57" i="4"/>
  <c r="V56" i="4"/>
  <c r="V54" i="4"/>
  <c r="V53" i="4"/>
  <c r="V52" i="4"/>
  <c r="V51" i="4"/>
  <c r="V49" i="4"/>
  <c r="V48" i="4"/>
  <c r="V47" i="4"/>
  <c r="V46" i="4"/>
  <c r="V64" i="4"/>
  <c r="V63" i="4"/>
  <c r="V62" i="4"/>
  <c r="V61" i="4"/>
  <c r="V69" i="4"/>
  <c r="V68" i="4"/>
  <c r="V67" i="4"/>
  <c r="V66" i="4"/>
  <c r="V74" i="4"/>
  <c r="V73" i="4"/>
  <c r="V72" i="4"/>
  <c r="V71" i="4"/>
  <c r="V79" i="4"/>
  <c r="V78" i="4"/>
  <c r="V77" i="4"/>
  <c r="V76" i="4"/>
  <c r="V44" i="4"/>
  <c r="V43" i="4"/>
  <c r="V42" i="4"/>
  <c r="V41" i="4"/>
  <c r="V39" i="4"/>
  <c r="V38" i="4"/>
  <c r="V37" i="4"/>
  <c r="V36" i="4"/>
  <c r="V31" i="4"/>
  <c r="V34" i="4"/>
  <c r="V33" i="4"/>
  <c r="V32" i="4"/>
  <c r="V29" i="4"/>
  <c r="V28" i="4"/>
  <c r="V27" i="4"/>
  <c r="V26" i="4"/>
  <c r="V24" i="4"/>
  <c r="V23" i="4"/>
  <c r="V22" i="4"/>
  <c r="V21" i="4"/>
  <c r="V19" i="4"/>
  <c r="V18" i="4"/>
  <c r="V17" i="4"/>
  <c r="V16" i="4"/>
  <c r="V14" i="4"/>
  <c r="V13" i="4"/>
  <c r="V12" i="4"/>
  <c r="V11" i="4"/>
  <c r="V99" i="5"/>
  <c r="V98" i="5"/>
  <c r="V97" i="5"/>
  <c r="V96" i="5"/>
  <c r="V94" i="5"/>
  <c r="V93" i="5"/>
  <c r="V92" i="5"/>
  <c r="V91" i="5"/>
  <c r="V89" i="5"/>
  <c r="V88" i="5"/>
  <c r="V87" i="5"/>
  <c r="V86" i="5"/>
  <c r="V84" i="5"/>
  <c r="V83" i="5"/>
  <c r="V82" i="5"/>
  <c r="V81" i="5"/>
  <c r="V79" i="5"/>
  <c r="V78" i="5"/>
  <c r="V77" i="5"/>
  <c r="V76" i="5"/>
  <c r="V69" i="5"/>
  <c r="V68" i="5"/>
  <c r="V67" i="5"/>
  <c r="V66" i="5"/>
  <c r="V64" i="5"/>
  <c r="V63" i="5"/>
  <c r="V62" i="5"/>
  <c r="V61" i="5"/>
  <c r="V59" i="5"/>
  <c r="V58" i="5"/>
  <c r="V57" i="5"/>
  <c r="V56" i="5"/>
  <c r="V54" i="5"/>
  <c r="V53" i="5"/>
  <c r="V52" i="5"/>
  <c r="V51" i="5"/>
  <c r="V49" i="5"/>
  <c r="V48" i="5"/>
  <c r="V47" i="5"/>
  <c r="V46" i="5"/>
  <c r="V74" i="5"/>
  <c r="V73" i="5"/>
  <c r="V72" i="5"/>
  <c r="V71" i="5"/>
  <c r="V39" i="5"/>
  <c r="V38" i="5"/>
  <c r="V37" i="5"/>
  <c r="V36" i="5"/>
  <c r="V34" i="5"/>
  <c r="V33" i="5"/>
  <c r="V32" i="5"/>
  <c r="V31" i="5"/>
  <c r="V29" i="5"/>
  <c r="V28" i="5"/>
  <c r="V27" i="5"/>
  <c r="V26" i="5"/>
  <c r="V44" i="5"/>
  <c r="V43" i="5"/>
  <c r="V42" i="5"/>
  <c r="V41" i="5"/>
  <c r="V24" i="5"/>
  <c r="V23" i="5"/>
  <c r="V22" i="5"/>
  <c r="V21" i="5"/>
  <c r="V19" i="5"/>
  <c r="V18" i="5"/>
  <c r="V17" i="5"/>
  <c r="V16" i="5"/>
  <c r="V14" i="5"/>
  <c r="V13" i="5"/>
  <c r="V12" i="5"/>
  <c r="V11" i="5"/>
  <c r="V20" i="6"/>
  <c r="V19" i="6"/>
  <c r="V18" i="6"/>
  <c r="V17" i="6"/>
  <c r="V16" i="6"/>
  <c r="V14" i="6"/>
  <c r="V13" i="6"/>
  <c r="V12" i="6"/>
  <c r="V11" i="6"/>
  <c r="V29" i="7"/>
  <c r="V28" i="7"/>
  <c r="V27" i="7"/>
  <c r="V26" i="7"/>
  <c r="V24" i="7"/>
  <c r="V23" i="7"/>
  <c r="V22" i="7"/>
  <c r="V21" i="7"/>
  <c r="V19" i="7"/>
  <c r="V18" i="7"/>
  <c r="V17" i="7"/>
  <c r="V16" i="7"/>
  <c r="V14" i="7"/>
  <c r="V13" i="7"/>
  <c r="V12" i="7"/>
  <c r="V11" i="7"/>
  <c r="V15" i="7"/>
  <c r="V20" i="7"/>
  <c r="V25" i="7"/>
  <c r="V30" i="7"/>
  <c r="V31" i="7"/>
  <c r="V32" i="7"/>
  <c r="V10" i="7"/>
  <c r="V15" i="6"/>
  <c r="V10" i="6"/>
  <c r="V15" i="5"/>
  <c r="V20" i="5"/>
  <c r="V25" i="5"/>
  <c r="V30" i="5"/>
  <c r="V35" i="5"/>
  <c r="V40" i="5"/>
  <c r="V45" i="5"/>
  <c r="V50" i="5"/>
  <c r="V55" i="5"/>
  <c r="V60" i="5"/>
  <c r="V65" i="5"/>
  <c r="V70" i="5"/>
  <c r="V75" i="5"/>
  <c r="V80" i="5"/>
  <c r="V85" i="5"/>
  <c r="V90" i="5"/>
  <c r="V95" i="5"/>
  <c r="V100" i="5"/>
  <c r="V101" i="5"/>
  <c r="V102" i="5"/>
  <c r="V103" i="5"/>
  <c r="V104" i="5"/>
  <c r="V105" i="5"/>
  <c r="V106" i="5"/>
  <c r="V107" i="5"/>
  <c r="V108" i="5"/>
  <c r="V10" i="5"/>
  <c r="V15" i="4"/>
  <c r="V20" i="4"/>
  <c r="V25" i="4"/>
  <c r="V30" i="4"/>
  <c r="V35" i="4"/>
  <c r="V40" i="4"/>
  <c r="V45" i="4"/>
  <c r="V50" i="4"/>
  <c r="V55" i="4"/>
  <c r="V60" i="4"/>
  <c r="V65" i="4"/>
  <c r="V70" i="4"/>
  <c r="V75" i="4"/>
  <c r="V80" i="4"/>
  <c r="V81" i="4"/>
  <c r="V82" i="4"/>
  <c r="V83" i="4"/>
  <c r="V84" i="4"/>
  <c r="V85" i="4"/>
  <c r="V86" i="4"/>
  <c r="V10" i="4"/>
  <c r="V15" i="3"/>
  <c r="V20" i="3"/>
  <c r="V25" i="3"/>
  <c r="V30" i="3"/>
  <c r="V35" i="3"/>
  <c r="V40" i="3"/>
  <c r="V45" i="3"/>
  <c r="V50" i="3"/>
  <c r="V55" i="3"/>
  <c r="V60" i="3"/>
  <c r="V65" i="3"/>
  <c r="V70" i="3"/>
  <c r="V75" i="3"/>
  <c r="V80" i="3"/>
  <c r="V85" i="3"/>
  <c r="V90" i="3"/>
  <c r="V95" i="3"/>
  <c r="V100" i="3"/>
  <c r="V101" i="3"/>
  <c r="V102" i="3"/>
  <c r="V103" i="3"/>
  <c r="V104" i="3"/>
  <c r="V105" i="3"/>
  <c r="V106" i="3"/>
  <c r="V107" i="3"/>
  <c r="V108" i="3"/>
  <c r="V10" i="3"/>
  <c r="V15" i="2"/>
  <c r="V20" i="2"/>
  <c r="V25" i="2"/>
  <c r="V30" i="2"/>
  <c r="V35" i="2"/>
  <c r="V40" i="2"/>
  <c r="V45" i="2"/>
  <c r="V50" i="2"/>
  <c r="V55" i="2"/>
  <c r="V60" i="2"/>
  <c r="V65" i="2"/>
  <c r="V70" i="2"/>
  <c r="V75" i="2"/>
  <c r="V80" i="2"/>
  <c r="V85" i="2"/>
  <c r="V90" i="2"/>
  <c r="V95" i="2"/>
  <c r="V100" i="2"/>
  <c r="V101" i="2"/>
  <c r="V102" i="2"/>
  <c r="V103" i="2"/>
  <c r="V104" i="2"/>
  <c r="V105" i="2"/>
  <c r="V106" i="2"/>
  <c r="V107" i="2"/>
  <c r="V108" i="2"/>
  <c r="V10" i="2"/>
  <c r="V15" i="1"/>
  <c r="V20" i="1"/>
  <c r="V25" i="1"/>
  <c r="V30" i="1"/>
  <c r="V35" i="1"/>
  <c r="V40" i="1"/>
  <c r="V45" i="1"/>
  <c r="V50" i="1"/>
  <c r="V55" i="1"/>
  <c r="V60" i="1"/>
  <c r="V65" i="1"/>
  <c r="V70" i="1"/>
  <c r="V75" i="1"/>
  <c r="V80" i="1"/>
  <c r="V85" i="1"/>
  <c r="V90" i="1"/>
  <c r="V95" i="1"/>
  <c r="V100" i="1"/>
  <c r="V101" i="1"/>
  <c r="V102" i="1"/>
  <c r="V103" i="1"/>
  <c r="V104" i="1"/>
  <c r="V105" i="1"/>
  <c r="V106" i="1"/>
  <c r="V107" i="1"/>
  <c r="V108" i="1"/>
  <c r="V10" i="1"/>
  <c r="T76" i="4"/>
  <c r="T74" i="4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U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U59" i="3" l="1"/>
  <c r="U58" i="3"/>
  <c r="U57" i="3"/>
  <c r="U56" i="3"/>
  <c r="T59" i="3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U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U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U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U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U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T108" i="5" s="1"/>
  <c r="U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T107" i="5" s="1"/>
  <c r="U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T106" i="5" s="1"/>
  <c r="U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T105" i="5" s="1"/>
  <c r="U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T104" i="5" s="1"/>
  <c r="U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U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T101" i="5" s="1"/>
  <c r="U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T100" i="5" s="1"/>
  <c r="U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U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T108" i="2" s="1"/>
  <c r="U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U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U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U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U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U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U18" i="3" l="1"/>
  <c r="U17" i="3"/>
  <c r="U19" i="3"/>
  <c r="U16" i="3"/>
  <c r="T19" i="3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U12" i="7" l="1"/>
  <c r="U11" i="7"/>
  <c r="U13" i="7"/>
  <c r="U14" i="7"/>
  <c r="U26" i="7"/>
  <c r="U29" i="7"/>
  <c r="U27" i="7"/>
  <c r="U28" i="7"/>
  <c r="T14" i="7"/>
  <c r="T12" i="7"/>
  <c r="T13" i="7"/>
  <c r="T11" i="7"/>
  <c r="T29" i="7"/>
  <c r="T28" i="7"/>
  <c r="T27" i="7"/>
  <c r="T26" i="7"/>
  <c r="K28" i="7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U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T95" i="5" s="1"/>
  <c r="U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T90" i="5" s="1"/>
  <c r="U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U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U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U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U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U98" i="2" l="1"/>
  <c r="U99" i="2"/>
  <c r="U97" i="2"/>
  <c r="U96" i="2"/>
  <c r="U48" i="2"/>
  <c r="U47" i="2"/>
  <c r="U46" i="2"/>
  <c r="U49" i="2"/>
  <c r="U58" i="2"/>
  <c r="U59" i="2"/>
  <c r="U57" i="2"/>
  <c r="U56" i="2"/>
  <c r="U23" i="2"/>
  <c r="U24" i="2"/>
  <c r="U22" i="2"/>
  <c r="U21" i="2"/>
  <c r="U44" i="2"/>
  <c r="U43" i="2"/>
  <c r="U42" i="2"/>
  <c r="U41" i="2"/>
  <c r="U84" i="2"/>
  <c r="U83" i="2"/>
  <c r="U82" i="2"/>
  <c r="U81" i="2"/>
  <c r="U88" i="2"/>
  <c r="U87" i="2"/>
  <c r="U86" i="2"/>
  <c r="U89" i="2"/>
  <c r="U93" i="2"/>
  <c r="U92" i="2"/>
  <c r="U91" i="2"/>
  <c r="U94" i="2"/>
  <c r="U53" i="2"/>
  <c r="U52" i="2"/>
  <c r="U51" i="2"/>
  <c r="U54" i="2"/>
  <c r="U78" i="2"/>
  <c r="U77" i="2"/>
  <c r="U76" i="2"/>
  <c r="U79" i="2"/>
  <c r="U14" i="2"/>
  <c r="U13" i="2"/>
  <c r="U12" i="2"/>
  <c r="U11" i="2"/>
  <c r="U18" i="2"/>
  <c r="U16" i="2"/>
  <c r="U17" i="2"/>
  <c r="U19" i="2"/>
  <c r="U73" i="2"/>
  <c r="U74" i="2"/>
  <c r="U72" i="2"/>
  <c r="U71" i="2"/>
  <c r="U68" i="2"/>
  <c r="U67" i="2"/>
  <c r="U66" i="2"/>
  <c r="U69" i="2"/>
  <c r="U34" i="2"/>
  <c r="U33" i="2"/>
  <c r="U32" i="2"/>
  <c r="U31" i="2"/>
  <c r="U28" i="2"/>
  <c r="U26" i="2"/>
  <c r="U27" i="2"/>
  <c r="U29" i="2"/>
  <c r="U38" i="2"/>
  <c r="U37" i="2"/>
  <c r="U36" i="2"/>
  <c r="U39" i="2"/>
  <c r="U13" i="3"/>
  <c r="U12" i="3"/>
  <c r="U11" i="3"/>
  <c r="U14" i="3"/>
  <c r="U43" i="3"/>
  <c r="U42" i="3"/>
  <c r="U41" i="3"/>
  <c r="U44" i="3"/>
  <c r="U93" i="3"/>
  <c r="U94" i="3"/>
  <c r="U92" i="3"/>
  <c r="U91" i="3"/>
  <c r="U83" i="3"/>
  <c r="U82" i="3"/>
  <c r="U84" i="3"/>
  <c r="U81" i="3"/>
  <c r="U33" i="3"/>
  <c r="U32" i="3"/>
  <c r="U31" i="3"/>
  <c r="U34" i="3"/>
  <c r="U46" i="3"/>
  <c r="U49" i="3"/>
  <c r="U48" i="3"/>
  <c r="U47" i="3"/>
  <c r="U23" i="3"/>
  <c r="U24" i="3"/>
  <c r="U22" i="3"/>
  <c r="U21" i="3"/>
  <c r="U28" i="3"/>
  <c r="U26" i="3"/>
  <c r="U29" i="3"/>
  <c r="U27" i="3"/>
  <c r="U53" i="3"/>
  <c r="U52" i="3"/>
  <c r="U54" i="3"/>
  <c r="U51" i="3"/>
  <c r="U73" i="3"/>
  <c r="U72" i="3"/>
  <c r="U71" i="3"/>
  <c r="U74" i="3"/>
  <c r="T99" i="3"/>
  <c r="T98" i="3"/>
  <c r="U95" i="3"/>
  <c r="T96" i="3"/>
  <c r="T97" i="3"/>
  <c r="U66" i="3"/>
  <c r="U69" i="3"/>
  <c r="U68" i="3"/>
  <c r="U67" i="3"/>
  <c r="U86" i="3"/>
  <c r="U89" i="3"/>
  <c r="U88" i="3"/>
  <c r="U87" i="3"/>
  <c r="U37" i="3"/>
  <c r="U38" i="3"/>
  <c r="U36" i="3"/>
  <c r="U39" i="3"/>
  <c r="U29" i="4"/>
  <c r="U28" i="4"/>
  <c r="U27" i="4"/>
  <c r="U26" i="4"/>
  <c r="U59" i="4"/>
  <c r="U58" i="4"/>
  <c r="U57" i="4"/>
  <c r="U56" i="4"/>
  <c r="U62" i="4"/>
  <c r="U61" i="4"/>
  <c r="U63" i="4"/>
  <c r="U64" i="4"/>
  <c r="U69" i="4"/>
  <c r="U68" i="4"/>
  <c r="U67" i="4"/>
  <c r="U66" i="4"/>
  <c r="U22" i="4"/>
  <c r="U21" i="4"/>
  <c r="U24" i="4"/>
  <c r="U23" i="4"/>
  <c r="U52" i="4"/>
  <c r="U51" i="4"/>
  <c r="U53" i="4"/>
  <c r="U54" i="4"/>
  <c r="U42" i="4"/>
  <c r="U41" i="4"/>
  <c r="U44" i="4"/>
  <c r="U43" i="4"/>
  <c r="U32" i="4"/>
  <c r="U31" i="4"/>
  <c r="U34" i="4"/>
  <c r="U33" i="4"/>
  <c r="U39" i="4"/>
  <c r="U38" i="4"/>
  <c r="U37" i="4"/>
  <c r="U36" i="4"/>
  <c r="U72" i="4"/>
  <c r="U71" i="4"/>
  <c r="U74" i="4"/>
  <c r="U73" i="4"/>
  <c r="U79" i="4"/>
  <c r="U78" i="4"/>
  <c r="U77" i="4"/>
  <c r="U76" i="4"/>
  <c r="U49" i="4"/>
  <c r="U48" i="4"/>
  <c r="U47" i="4"/>
  <c r="U46" i="4"/>
  <c r="U52" i="5"/>
  <c r="U54" i="5"/>
  <c r="U53" i="5"/>
  <c r="U51" i="5"/>
  <c r="U18" i="5"/>
  <c r="U16" i="5"/>
  <c r="U17" i="5"/>
  <c r="U19" i="5"/>
  <c r="U98" i="5"/>
  <c r="U97" i="5"/>
  <c r="U96" i="5"/>
  <c r="U99" i="5"/>
  <c r="U22" i="5"/>
  <c r="U24" i="5"/>
  <c r="U23" i="5"/>
  <c r="U21" i="5"/>
  <c r="U64" i="5"/>
  <c r="U62" i="5"/>
  <c r="U63" i="5"/>
  <c r="U61" i="5"/>
  <c r="U34" i="5"/>
  <c r="U32" i="5"/>
  <c r="U33" i="5"/>
  <c r="U31" i="5"/>
  <c r="U94" i="5"/>
  <c r="U92" i="5"/>
  <c r="U93" i="5"/>
  <c r="U91" i="5"/>
  <c r="U28" i="5"/>
  <c r="U26" i="5"/>
  <c r="U27" i="5"/>
  <c r="U29" i="5"/>
  <c r="U58" i="5"/>
  <c r="U57" i="5"/>
  <c r="U56" i="5"/>
  <c r="U59" i="5"/>
  <c r="U38" i="5"/>
  <c r="U37" i="5"/>
  <c r="U36" i="5"/>
  <c r="U39" i="5"/>
  <c r="U14" i="5"/>
  <c r="U13" i="5"/>
  <c r="U12" i="5"/>
  <c r="U11" i="5"/>
  <c r="U68" i="5"/>
  <c r="U67" i="5"/>
  <c r="U66" i="5"/>
  <c r="U69" i="5"/>
  <c r="U78" i="5"/>
  <c r="U77" i="5"/>
  <c r="U76" i="5"/>
  <c r="U79" i="5"/>
  <c r="U74" i="5"/>
  <c r="U73" i="5"/>
  <c r="U72" i="5"/>
  <c r="U71" i="5"/>
  <c r="U82" i="5"/>
  <c r="U84" i="5"/>
  <c r="U83" i="5"/>
  <c r="U81" i="5"/>
  <c r="U19" i="6"/>
  <c r="U18" i="6"/>
  <c r="U17" i="6"/>
  <c r="U16" i="6"/>
  <c r="U12" i="6"/>
  <c r="U11" i="6"/>
  <c r="U13" i="6"/>
  <c r="U14" i="6"/>
  <c r="U16" i="7"/>
  <c r="U17" i="7"/>
  <c r="U19" i="7"/>
  <c r="U18" i="7"/>
  <c r="U94" i="1"/>
  <c r="U93" i="1"/>
  <c r="U92" i="1"/>
  <c r="U91" i="1"/>
  <c r="U49" i="1"/>
  <c r="U48" i="1"/>
  <c r="U47" i="1"/>
  <c r="U46" i="1"/>
  <c r="U19" i="1"/>
  <c r="U18" i="1"/>
  <c r="U17" i="1"/>
  <c r="U16" i="1"/>
  <c r="U69" i="1"/>
  <c r="U68" i="1"/>
  <c r="U67" i="1"/>
  <c r="U66" i="1"/>
  <c r="U64" i="1"/>
  <c r="U63" i="1"/>
  <c r="U62" i="1"/>
  <c r="U61" i="1"/>
  <c r="U89" i="1"/>
  <c r="U88" i="1"/>
  <c r="U87" i="1"/>
  <c r="U86" i="1"/>
  <c r="U24" i="1"/>
  <c r="U23" i="1"/>
  <c r="U22" i="1"/>
  <c r="U21" i="1"/>
  <c r="U44" i="1"/>
  <c r="U43" i="1"/>
  <c r="U42" i="1"/>
  <c r="U41" i="1"/>
  <c r="U54" i="1"/>
  <c r="U53" i="1"/>
  <c r="U52" i="1"/>
  <c r="U51" i="1"/>
  <c r="U39" i="1"/>
  <c r="U38" i="1"/>
  <c r="U37" i="1"/>
  <c r="U36" i="1"/>
  <c r="U84" i="1"/>
  <c r="U83" i="1"/>
  <c r="U82" i="1"/>
  <c r="U81" i="1"/>
  <c r="U14" i="1"/>
  <c r="U13" i="1"/>
  <c r="U12" i="1"/>
  <c r="U11" i="1"/>
  <c r="U34" i="1"/>
  <c r="U33" i="1"/>
  <c r="U32" i="1"/>
  <c r="U31" i="1"/>
  <c r="U79" i="1"/>
  <c r="U78" i="1"/>
  <c r="U77" i="1"/>
  <c r="U76" i="1"/>
  <c r="T43" i="1"/>
  <c r="T42" i="1"/>
  <c r="T41" i="1"/>
  <c r="T44" i="1"/>
  <c r="T83" i="1"/>
  <c r="T82" i="1"/>
  <c r="T81" i="1"/>
  <c r="T84" i="1"/>
  <c r="T93" i="1"/>
  <c r="T92" i="1"/>
  <c r="T91" i="1"/>
  <c r="T94" i="1"/>
  <c r="T13" i="1"/>
  <c r="T12" i="1"/>
  <c r="T11" i="1"/>
  <c r="T14" i="1"/>
  <c r="T49" i="1"/>
  <c r="T48" i="1"/>
  <c r="T46" i="1"/>
  <c r="T47" i="1"/>
  <c r="T18" i="1"/>
  <c r="T16" i="1"/>
  <c r="T19" i="1"/>
  <c r="T17" i="1"/>
  <c r="T69" i="1"/>
  <c r="T68" i="1"/>
  <c r="T67" i="1"/>
  <c r="T66" i="1"/>
  <c r="T63" i="1"/>
  <c r="T62" i="1"/>
  <c r="T61" i="1"/>
  <c r="T64" i="1"/>
  <c r="T88" i="1"/>
  <c r="T86" i="1"/>
  <c r="T89" i="1"/>
  <c r="T87" i="1"/>
  <c r="T23" i="1"/>
  <c r="T22" i="1"/>
  <c r="T21" i="1"/>
  <c r="T24" i="1"/>
  <c r="T53" i="1"/>
  <c r="T52" i="1"/>
  <c r="T51" i="1"/>
  <c r="T54" i="1"/>
  <c r="T38" i="1"/>
  <c r="T39" i="1"/>
  <c r="T37" i="1"/>
  <c r="T36" i="1"/>
  <c r="T33" i="1"/>
  <c r="T32" i="1"/>
  <c r="T31" i="1"/>
  <c r="T34" i="1"/>
  <c r="T79" i="1"/>
  <c r="T78" i="1"/>
  <c r="T76" i="1"/>
  <c r="T77" i="1"/>
  <c r="T83" i="2"/>
  <c r="T82" i="2"/>
  <c r="T81" i="2"/>
  <c r="T84" i="2"/>
  <c r="T89" i="2"/>
  <c r="T88" i="2"/>
  <c r="T87" i="2"/>
  <c r="T86" i="2"/>
  <c r="T59" i="2"/>
  <c r="T58" i="2"/>
  <c r="T57" i="2"/>
  <c r="T56" i="2"/>
  <c r="T23" i="2"/>
  <c r="T22" i="2"/>
  <c r="T21" i="2"/>
  <c r="T24" i="2"/>
  <c r="T43" i="2"/>
  <c r="T42" i="2"/>
  <c r="T41" i="2"/>
  <c r="T44" i="2"/>
  <c r="T99" i="2"/>
  <c r="T98" i="2"/>
  <c r="T97" i="2"/>
  <c r="T96" i="2"/>
  <c r="T49" i="2"/>
  <c r="T48" i="2"/>
  <c r="T47" i="2"/>
  <c r="T46" i="2"/>
  <c r="T93" i="2"/>
  <c r="T92" i="2"/>
  <c r="T91" i="2"/>
  <c r="T94" i="2"/>
  <c r="T53" i="2"/>
  <c r="T52" i="2"/>
  <c r="T51" i="2"/>
  <c r="T54" i="2"/>
  <c r="T19" i="2"/>
  <c r="T18" i="2"/>
  <c r="T17" i="2"/>
  <c r="T16" i="2"/>
  <c r="T73" i="2"/>
  <c r="T72" i="2"/>
  <c r="T71" i="2"/>
  <c r="T74" i="2"/>
  <c r="T69" i="2"/>
  <c r="T68" i="2"/>
  <c r="T67" i="2"/>
  <c r="T66" i="2"/>
  <c r="T33" i="2"/>
  <c r="T32" i="2"/>
  <c r="T31" i="2"/>
  <c r="T34" i="2"/>
  <c r="T13" i="2"/>
  <c r="T12" i="2"/>
  <c r="T11" i="2"/>
  <c r="T14" i="2"/>
  <c r="T79" i="2"/>
  <c r="T78" i="2"/>
  <c r="T77" i="2"/>
  <c r="T76" i="2"/>
  <c r="T29" i="2"/>
  <c r="T28" i="2"/>
  <c r="T27" i="2"/>
  <c r="T26" i="2"/>
  <c r="T39" i="2"/>
  <c r="T38" i="2"/>
  <c r="T37" i="2"/>
  <c r="T36" i="2"/>
  <c r="T26" i="4"/>
  <c r="T29" i="4"/>
  <c r="T28" i="4"/>
  <c r="T27" i="4"/>
  <c r="T56" i="4"/>
  <c r="T59" i="4"/>
  <c r="T57" i="4"/>
  <c r="T58" i="4"/>
  <c r="T61" i="4"/>
  <c r="T63" i="4"/>
  <c r="T62" i="4"/>
  <c r="T64" i="4"/>
  <c r="T69" i="4"/>
  <c r="T68" i="4"/>
  <c r="T67" i="4"/>
  <c r="T66" i="4"/>
  <c r="T24" i="4"/>
  <c r="T23" i="4"/>
  <c r="T22" i="4"/>
  <c r="T21" i="4"/>
  <c r="T54" i="4"/>
  <c r="T53" i="4"/>
  <c r="T52" i="4"/>
  <c r="T51" i="4"/>
  <c r="T44" i="4"/>
  <c r="T43" i="4"/>
  <c r="T42" i="4"/>
  <c r="T41" i="4"/>
  <c r="T34" i="4"/>
  <c r="T33" i="4"/>
  <c r="T32" i="4"/>
  <c r="T31" i="4"/>
  <c r="T36" i="4"/>
  <c r="T38" i="4"/>
  <c r="T37" i="4"/>
  <c r="T39" i="4"/>
  <c r="T71" i="4"/>
  <c r="T73" i="4"/>
  <c r="T72" i="4"/>
  <c r="T79" i="4"/>
  <c r="T78" i="4"/>
  <c r="T77" i="4"/>
  <c r="T46" i="4"/>
  <c r="T48" i="4"/>
  <c r="T49" i="4"/>
  <c r="T47" i="4"/>
  <c r="T98" i="5"/>
  <c r="T99" i="5"/>
  <c r="T97" i="5"/>
  <c r="T96" i="5"/>
  <c r="T64" i="5"/>
  <c r="T63" i="5"/>
  <c r="T62" i="5"/>
  <c r="T61" i="5"/>
  <c r="T22" i="5"/>
  <c r="T21" i="5"/>
  <c r="T24" i="5"/>
  <c r="T23" i="5"/>
  <c r="T19" i="5"/>
  <c r="T17" i="5"/>
  <c r="T16" i="5"/>
  <c r="T18" i="5"/>
  <c r="T32" i="5"/>
  <c r="T31" i="5"/>
  <c r="T34" i="5"/>
  <c r="T33" i="5"/>
  <c r="T92" i="5"/>
  <c r="T91" i="5"/>
  <c r="T94" i="5"/>
  <c r="T93" i="5"/>
  <c r="T57" i="5"/>
  <c r="T56" i="5"/>
  <c r="T59" i="5"/>
  <c r="T58" i="5"/>
  <c r="T39" i="5"/>
  <c r="T37" i="5"/>
  <c r="T36" i="5"/>
  <c r="T38" i="5"/>
  <c r="T12" i="5"/>
  <c r="T11" i="5"/>
  <c r="T14" i="5"/>
  <c r="T13" i="5"/>
  <c r="T28" i="5"/>
  <c r="T29" i="5"/>
  <c r="T27" i="5"/>
  <c r="T26" i="5"/>
  <c r="T67" i="5"/>
  <c r="T66" i="5"/>
  <c r="T69" i="5"/>
  <c r="T68" i="5"/>
  <c r="T77" i="5"/>
  <c r="T76" i="5"/>
  <c r="T79" i="5"/>
  <c r="T78" i="5"/>
  <c r="T73" i="5"/>
  <c r="T74" i="5"/>
  <c r="T72" i="5"/>
  <c r="T71" i="5"/>
  <c r="T52" i="5"/>
  <c r="T51" i="5"/>
  <c r="T54" i="5"/>
  <c r="T53" i="5"/>
  <c r="T84" i="5"/>
  <c r="T82" i="5"/>
  <c r="T81" i="5"/>
  <c r="T83" i="5"/>
  <c r="T14" i="6"/>
  <c r="T13" i="6"/>
  <c r="T11" i="6"/>
  <c r="T12" i="6"/>
  <c r="T18" i="6"/>
  <c r="T17" i="6"/>
  <c r="T16" i="6"/>
  <c r="T19" i="6"/>
  <c r="T19" i="7"/>
  <c r="T17" i="7"/>
  <c r="T16" i="7"/>
  <c r="T18" i="7"/>
  <c r="S19" i="7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U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T60" i="2" s="1"/>
  <c r="U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T40" i="5" s="1"/>
  <c r="U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U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U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U64" i="2" l="1"/>
  <c r="U63" i="2"/>
  <c r="U62" i="2"/>
  <c r="U61" i="2"/>
  <c r="U79" i="3"/>
  <c r="U76" i="3"/>
  <c r="U78" i="3"/>
  <c r="U77" i="3"/>
  <c r="U96" i="3"/>
  <c r="U99" i="3"/>
  <c r="U98" i="3"/>
  <c r="U97" i="3"/>
  <c r="U63" i="3"/>
  <c r="U62" i="3"/>
  <c r="U61" i="3"/>
  <c r="U64" i="3"/>
  <c r="U19" i="4"/>
  <c r="U18" i="4"/>
  <c r="U17" i="4"/>
  <c r="U16" i="4"/>
  <c r="U12" i="4"/>
  <c r="U11" i="4"/>
  <c r="U13" i="4"/>
  <c r="U14" i="4"/>
  <c r="U48" i="5"/>
  <c r="U47" i="5"/>
  <c r="U46" i="5"/>
  <c r="U49" i="5"/>
  <c r="U44" i="5"/>
  <c r="U43" i="5"/>
  <c r="U42" i="5"/>
  <c r="U41" i="5"/>
  <c r="U88" i="5"/>
  <c r="U87" i="5"/>
  <c r="U86" i="5"/>
  <c r="U89" i="5"/>
  <c r="U24" i="7"/>
  <c r="U23" i="7"/>
  <c r="U21" i="7"/>
  <c r="U22" i="7"/>
  <c r="U74" i="1"/>
  <c r="U73" i="1"/>
  <c r="U72" i="1"/>
  <c r="U71" i="1"/>
  <c r="U59" i="1"/>
  <c r="U58" i="1"/>
  <c r="U57" i="1"/>
  <c r="U56" i="1"/>
  <c r="U99" i="1"/>
  <c r="U98" i="1"/>
  <c r="U97" i="1"/>
  <c r="U96" i="1"/>
  <c r="U29" i="1"/>
  <c r="U28" i="1"/>
  <c r="U27" i="1"/>
  <c r="U26" i="1"/>
  <c r="T58" i="1"/>
  <c r="T56" i="1"/>
  <c r="T59" i="1"/>
  <c r="T57" i="1"/>
  <c r="T73" i="1"/>
  <c r="T72" i="1"/>
  <c r="T71" i="1"/>
  <c r="T74" i="1"/>
  <c r="T99" i="1"/>
  <c r="T98" i="1"/>
  <c r="T97" i="1"/>
  <c r="T96" i="1"/>
  <c r="T29" i="1"/>
  <c r="T28" i="1"/>
  <c r="T26" i="1"/>
  <c r="T27" i="1"/>
  <c r="T63" i="2"/>
  <c r="T64" i="2"/>
  <c r="T62" i="2"/>
  <c r="T61" i="2"/>
  <c r="T16" i="4"/>
  <c r="T18" i="4"/>
  <c r="T17" i="4"/>
  <c r="T19" i="4"/>
  <c r="T14" i="4"/>
  <c r="T13" i="4"/>
  <c r="T12" i="4"/>
  <c r="T11" i="4"/>
  <c r="T49" i="5"/>
  <c r="T48" i="5"/>
  <c r="T47" i="5"/>
  <c r="T46" i="5"/>
  <c r="T89" i="5"/>
  <c r="T87" i="5"/>
  <c r="T86" i="5"/>
  <c r="T88" i="5"/>
  <c r="T42" i="5"/>
  <c r="T41" i="5"/>
  <c r="T44" i="5"/>
  <c r="T43" i="5"/>
  <c r="T24" i="7"/>
  <c r="T23" i="7"/>
  <c r="T22" i="7"/>
  <c r="T21" i="7"/>
  <c r="S21" i="7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<sst xmlns="http://schemas.openxmlformats.org/spreadsheetml/2006/main" count="627" uniqueCount="69">
  <si>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</si>
  <si>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</si>
  <si>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</si>
  <si>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</si>
  <si>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</si>
  <si>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</si>
  <si>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</si>
  <si>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</si>
  <si>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</si>
  <si>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</si>
  <si>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</si>
  <si>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</si>
  <si>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</si>
  <si>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</si>
  <si>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</si>
  <si>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</si>
  <si>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</si>
  <si>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</si>
  <si>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</si>
  <si>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</si>
  <si>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</si>
  <si>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</si>
  <si>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</si>
  <si>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</si>
  <si>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</si>
  <si>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</si>
  <si>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</si>
  <si>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</si>
  <si>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</si>
  <si>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</si>
  <si>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</si>
  <si>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</si>
  <si>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</si>
  <si>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</si>
  <si>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</si>
  <si>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</si>
  <si>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</si>
  <si>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</si>
  <si>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</si>
  <si>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</si>
  <si>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</si>
  <si>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</si>
  <si>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</si>
  <si>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</si>
  <si>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</si>
  <si>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</si>
  <si>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</si>
  <si>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</si>
  <si>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</si>
  <si>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</si>
  <si>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</si>
  <si>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</si>
  <si>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</si>
  <si>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</si>
  <si>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</si>
  <si>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</si>
  <si>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</si>
  <si>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Revised Price
7 August 2024</t>
  </si>
  <si>
    <t>Revised Price                 7 August 2024</t>
  </si>
  <si>
    <t>Revised Price
4 September 2024</t>
  </si>
  <si>
    <t>Revised Price                 4 September 2024</t>
  </si>
  <si>
    <t>Revised Price
2 October 2024</t>
  </si>
  <si>
    <t>Revised Price                 2 October 2024</t>
  </si>
  <si>
    <t>Effective date: 2 October 2024</t>
  </si>
  <si>
    <t>Prices have been adjusted as per the Media Statement issued on 27 October 2024 by the Department of Energy for the following products.</t>
  </si>
  <si>
    <t>RT51-2022: Contract Price Adjustment for the Period 2 October 2024 to 5 November 2024</t>
  </si>
  <si>
    <t>ADDENDUM 29</t>
  </si>
  <si>
    <t>Prices have been adjusted as per the Media Statement issued on 27 September 2024 by the Department of Energy for the following products.</t>
  </si>
  <si>
    <t>RT51-2022: Contract Price Adjustment for the Period 2 October 2024 to 5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</si>
</sst>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P109"/>
  <sheetViews>
    <sheetView tabSelected="1" workbookViewId="0">
      <selection activeCell="X1" sqref="X1:AM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0" width="14.1796875" style="1" customWidth="1"/>
    <col min="21" max="21" width="18.90625" style="1" customWidth="1"/>
    <col min="22" max="22" width="16.453125" style="1" customWidth="1"/>
    <col min="23" max="23" width="8.7265625" style="1"/>
    <col min="24" max="25" width="13.26953125" style="1" hidden="1" customWidth="1"/>
    <col min="26" max="26" width="13.1796875" style="1" hidden="1" customWidth="1"/>
    <col min="27" max="27" width="9.81640625" style="1" hidden="1" customWidth="1"/>
    <col min="28" max="28" width="8.7265625" style="1" hidden="1" customWidth="1"/>
    <col min="29" max="29" width="8.90625" style="1" hidden="1" customWidth="1"/>
    <col min="30" max="30" width="10.7265625" style="1" hidden="1" customWidth="1"/>
    <col min="31" max="37" width="10.81640625" style="1" hidden="1" customWidth="1"/>
    <col min="38" max="38" width="8.7265625" style="1" hidden="1" customWidth="1"/>
    <col min="39" max="39" width="9.453125" style="1" hidden="1" customWidth="1"/>
    <col min="40" max="40" width="12.1796875" style="1" customWidth="1"/>
    <col min="41" max="41" width="15.81640625" style="1" customWidth="1"/>
    <col min="42" max="42" width="9.36328125" style="1" customWidth="1"/>
    <col min="43" max="43" width="8.36328125" style="1" customWidth="1"/>
    <col min="44" max="44" width="8.7265625" style="1" customWidth="1"/>
    <col min="45" max="16384" width="8.7265625" style="1"/>
  </cols>
  <sheetData>
    <row r="1" spans="1:42" ht="83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42" ht="45.5" customHeight="1" x14ac:dyDescent="0.3">
      <c r="A2" s="37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</row>
    <row r="3" spans="1:42" ht="26" customHeight="1" x14ac:dyDescent="0.3">
      <c r="A3" s="40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</row>
    <row r="4" spans="1:42" ht="37" customHeigh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42" ht="46.5" customHeight="1" x14ac:dyDescent="0.3">
      <c r="A5" s="43" t="s">
        <v>67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</row>
    <row r="6" spans="1:42" ht="46.5" customHeight="1" x14ac:dyDescent="0.3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</row>
    <row r="7" spans="1:42" ht="46.5" customHeight="1" x14ac:dyDescent="0.3">
      <c r="A7" s="43" t="s">
        <v>65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1:42" ht="46.5" customHeight="1" x14ac:dyDescent="0.3">
      <c r="A8" s="30" t="s">
        <v>23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AC8" s="33" t="s">
        <v>24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ht="42" x14ac:dyDescent="0.3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20</v>
      </c>
      <c r="G9" s="10" t="s">
        <v>25</v>
      </c>
      <c r="H9" s="10" t="s">
        <v>34</v>
      </c>
      <c r="I9" s="10" t="s">
        <v>36</v>
      </c>
      <c r="J9" s="10" t="s">
        <v>39</v>
      </c>
      <c r="K9" s="20" t="s">
        <v>40</v>
      </c>
      <c r="L9" s="10" t="s">
        <v>41</v>
      </c>
      <c r="M9" s="10" t="s">
        <v>42</v>
      </c>
      <c r="N9" s="10" t="s">
        <v>45</v>
      </c>
      <c r="O9" s="10" t="s">
        <v>47</v>
      </c>
      <c r="P9" s="10" t="s">
        <v>48</v>
      </c>
      <c r="Q9" s="10" t="s">
        <v>51</v>
      </c>
      <c r="R9" s="10" t="s">
        <v>53</v>
      </c>
      <c r="S9" s="10" t="s">
        <v>55</v>
      </c>
      <c r="T9" s="10" t="s">
        <v>57</v>
      </c>
      <c r="U9" s="10" t="s">
        <v>59</v>
      </c>
      <c r="V9" s="10" t="s">
        <v>61</v>
      </c>
      <c r="X9" s="11">
        <v>45567</v>
      </c>
      <c r="Y9" s="11">
        <v>45539</v>
      </c>
      <c r="Z9" s="11">
        <v>45505</v>
      </c>
      <c r="AA9" s="11">
        <v>45477</v>
      </c>
      <c r="AB9" s="11">
        <v>45448</v>
      </c>
      <c r="AC9" s="11">
        <v>45413</v>
      </c>
      <c r="AD9" s="11">
        <v>45385</v>
      </c>
      <c r="AE9" s="11">
        <v>45357</v>
      </c>
      <c r="AF9" s="11">
        <v>45329</v>
      </c>
      <c r="AG9" s="11">
        <v>45294</v>
      </c>
      <c r="AH9" s="11">
        <v>45261</v>
      </c>
      <c r="AI9" s="11">
        <v>45231</v>
      </c>
      <c r="AJ9" s="11">
        <v>45201</v>
      </c>
      <c r="AK9" s="11">
        <v>45170</v>
      </c>
      <c r="AL9" s="11">
        <v>45140</v>
      </c>
      <c r="AM9" s="11">
        <v>45108</v>
      </c>
    </row>
    <row r="10" spans="1:42" ht="30" customHeight="1" x14ac:dyDescent="0.3">
      <c r="A10" s="3" t="s">
        <v>6</v>
      </c>
      <c r="B10" s="3" t="s">
        <v>7</v>
      </c>
      <c r="C10" s="4" t="s">
        <v>8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F10-AM10</f>
        <v>37.49</v>
      </c>
      <c r="H10" s="5">
        <f>G10-AL10</f>
        <v>35.880000000000003</v>
      </c>
      <c r="I10" s="5">
        <f>H10+AK10</f>
        <v>38.14</v>
      </c>
      <c r="J10" s="5">
        <f>I10+AJ10</f>
        <v>40.64</v>
      </c>
      <c r="K10" s="19">
        <f>J10+AI10</f>
        <v>42.13</v>
      </c>
      <c r="L10" s="5">
        <f>K10+AH10</f>
        <v>43.800000000000004</v>
      </c>
      <c r="M10" s="5">
        <f>L10+AG10</f>
        <v>43.910000000000004</v>
      </c>
      <c r="N10" s="5">
        <f>M10+AF10</f>
        <v>44.28</v>
      </c>
      <c r="O10" s="5">
        <f>N10+AE10</f>
        <v>44.69</v>
      </c>
      <c r="P10" s="5">
        <f>O10-AD10</f>
        <v>44.5</v>
      </c>
      <c r="Q10" s="5">
        <f>P10-AC10</f>
        <v>44.04</v>
      </c>
      <c r="R10" s="5">
        <f>Q10-AB10</f>
        <v>42.69</v>
      </c>
      <c r="S10" s="5">
        <f>R10-AA10</f>
        <v>42.47</v>
      </c>
      <c r="T10" s="5">
        <f>S10-Z10</f>
        <v>42.33</v>
      </c>
      <c r="U10" s="5">
        <f>T10-Y10</f>
        <v>42.23</v>
      </c>
      <c r="V10" s="5">
        <f>U10+X10</f>
        <v>42.459999999999994</v>
      </c>
      <c r="W10" s="8"/>
      <c r="X10" s="9">
        <v>0.23</v>
      </c>
      <c r="Y10" s="9">
        <v>0.1</v>
      </c>
      <c r="Z10" s="9">
        <v>0.14000000000000001</v>
      </c>
      <c r="AA10" s="9">
        <v>0.22</v>
      </c>
      <c r="AB10" s="9">
        <v>1.35</v>
      </c>
      <c r="AC10" s="9">
        <v>0.46</v>
      </c>
      <c r="AD10" s="9">
        <v>0.19</v>
      </c>
      <c r="AE10" s="9">
        <v>0.41</v>
      </c>
      <c r="AF10" s="9">
        <v>0.37</v>
      </c>
      <c r="AG10" s="9">
        <v>0.11</v>
      </c>
      <c r="AH10" s="9">
        <v>1.67</v>
      </c>
      <c r="AI10" s="9">
        <v>1.49</v>
      </c>
      <c r="AJ10" s="9">
        <v>2.5</v>
      </c>
      <c r="AK10" s="9">
        <v>2.2599999999999998</v>
      </c>
      <c r="AL10" s="9">
        <v>1.61</v>
      </c>
      <c r="AM10" s="9">
        <v>2.96</v>
      </c>
    </row>
    <row r="11" spans="1:42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U11" s="5">
        <f>C11*U10</f>
        <v>380.07</v>
      </c>
      <c r="V11" s="5">
        <f>C11*V10</f>
        <v>382.13999999999993</v>
      </c>
      <c r="X11" s="9">
        <v>0.23</v>
      </c>
      <c r="Y11" s="9">
        <v>0.1</v>
      </c>
      <c r="Z11" s="9">
        <v>0.14000000000000001</v>
      </c>
      <c r="AA11" s="9">
        <v>0.22</v>
      </c>
      <c r="AB11" s="9">
        <v>1.35</v>
      </c>
      <c r="AC11" s="9">
        <v>0.46</v>
      </c>
      <c r="AD11" s="9">
        <v>0.19</v>
      </c>
      <c r="AE11" s="9">
        <v>0.41</v>
      </c>
      <c r="AF11" s="9">
        <v>0.37</v>
      </c>
      <c r="AG11" s="9">
        <v>0.11</v>
      </c>
      <c r="AH11" s="9">
        <v>1.67</v>
      </c>
      <c r="AI11" s="9">
        <v>1.49</v>
      </c>
      <c r="AJ11" s="9">
        <v>2.5</v>
      </c>
      <c r="AK11" s="9">
        <v>2.2599999999999998</v>
      </c>
      <c r="AL11" s="9">
        <v>1.61</v>
      </c>
      <c r="AM11" s="9">
        <v>2.96</v>
      </c>
    </row>
    <row r="12" spans="1:42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U12" s="5">
        <f>C12*U10</f>
        <v>591.21999999999991</v>
      </c>
      <c r="V12" s="5">
        <f>C12*V10</f>
        <v>594.43999999999994</v>
      </c>
      <c r="X12" s="9">
        <v>0.23</v>
      </c>
      <c r="Y12" s="9">
        <v>0.1</v>
      </c>
      <c r="Z12" s="9">
        <v>0.14000000000000001</v>
      </c>
      <c r="AA12" s="9">
        <v>0.22</v>
      </c>
      <c r="AB12" s="9">
        <v>1.35</v>
      </c>
      <c r="AC12" s="9">
        <v>0.46</v>
      </c>
      <c r="AD12" s="9">
        <v>0.19</v>
      </c>
      <c r="AE12" s="9">
        <v>0.41</v>
      </c>
      <c r="AF12" s="9">
        <v>0.37</v>
      </c>
      <c r="AG12" s="9">
        <v>0.11</v>
      </c>
      <c r="AH12" s="9">
        <v>1.67</v>
      </c>
      <c r="AI12" s="9">
        <v>1.49</v>
      </c>
      <c r="AJ12" s="9">
        <v>2.5</v>
      </c>
      <c r="AK12" s="9">
        <v>2.2599999999999998</v>
      </c>
      <c r="AL12" s="9">
        <v>1.61</v>
      </c>
      <c r="AM12" s="9">
        <v>2.96</v>
      </c>
    </row>
    <row r="13" spans="1:42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U13" s="5">
        <f>C13*U10</f>
        <v>802.36999999999989</v>
      </c>
      <c r="V13" s="5">
        <f>C13*V10</f>
        <v>806.7399999999999</v>
      </c>
      <c r="X13" s="9">
        <v>0.23</v>
      </c>
      <c r="Y13" s="9">
        <v>0.1</v>
      </c>
      <c r="Z13" s="9">
        <v>0.14000000000000001</v>
      </c>
      <c r="AA13" s="9">
        <v>0.22</v>
      </c>
      <c r="AB13" s="9">
        <v>1.35</v>
      </c>
      <c r="AC13" s="9">
        <v>0.46</v>
      </c>
      <c r="AD13" s="9">
        <v>0.19</v>
      </c>
      <c r="AE13" s="9">
        <v>0.41</v>
      </c>
      <c r="AF13" s="9">
        <v>0.37</v>
      </c>
      <c r="AG13" s="9">
        <v>0.11</v>
      </c>
      <c r="AH13" s="9">
        <v>1.67</v>
      </c>
      <c r="AI13" s="9">
        <v>1.49</v>
      </c>
      <c r="AJ13" s="9">
        <v>2.5</v>
      </c>
      <c r="AK13" s="9">
        <v>2.2599999999999998</v>
      </c>
      <c r="AL13" s="9">
        <v>1.61</v>
      </c>
      <c r="AM13" s="9">
        <v>2.96</v>
      </c>
    </row>
    <row r="14" spans="1:42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U14" s="5">
        <f>C14*U10</f>
        <v>2027.04</v>
      </c>
      <c r="V14" s="5">
        <f>C14*V10</f>
        <v>2038.0799999999997</v>
      </c>
      <c r="X14" s="9">
        <v>0.23</v>
      </c>
      <c r="Y14" s="9">
        <v>0.1</v>
      </c>
      <c r="Z14" s="9">
        <v>0.14000000000000001</v>
      </c>
      <c r="AA14" s="9">
        <v>0.22</v>
      </c>
      <c r="AB14" s="9">
        <v>1.35</v>
      </c>
      <c r="AC14" s="9">
        <v>0.46</v>
      </c>
      <c r="AD14" s="9">
        <v>0.19</v>
      </c>
      <c r="AE14" s="9">
        <v>0.41</v>
      </c>
      <c r="AF14" s="9">
        <v>0.37</v>
      </c>
      <c r="AG14" s="9">
        <v>0.11</v>
      </c>
      <c r="AH14" s="9">
        <v>1.67</v>
      </c>
      <c r="AI14" s="9">
        <v>1.49</v>
      </c>
      <c r="AJ14" s="9">
        <v>2.5</v>
      </c>
      <c r="AK14" s="9">
        <v>2.2599999999999998</v>
      </c>
      <c r="AL14" s="9">
        <v>1.61</v>
      </c>
      <c r="AM14" s="9">
        <v>2.96</v>
      </c>
    </row>
    <row r="15" spans="1:42" ht="30" customHeight="1" x14ac:dyDescent="0.3">
      <c r="A15" s="3" t="s">
        <v>6</v>
      </c>
      <c r="B15" s="3" t="s">
        <v>9</v>
      </c>
      <c r="C15" s="4" t="s">
        <v>8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G15-AL15</f>
        <v>37.020000000000003</v>
      </c>
      <c r="I15" s="5">
        <f>H15+AK15</f>
        <v>39.28</v>
      </c>
      <c r="J15" s="5">
        <f>I15+AJ15</f>
        <v>41.78</v>
      </c>
      <c r="K15" s="19">
        <f>J15+AI15</f>
        <v>43.27</v>
      </c>
      <c r="L15" s="5">
        <f>K15+AH15</f>
        <v>44.940000000000005</v>
      </c>
      <c r="M15" s="5">
        <f>L15+AG15</f>
        <v>45.050000000000004</v>
      </c>
      <c r="N15" s="5">
        <f>M15+AF15</f>
        <v>45.42</v>
      </c>
      <c r="O15" s="5">
        <f>N15+AE15</f>
        <v>45.83</v>
      </c>
      <c r="P15" s="5">
        <f>O15-AD15</f>
        <v>45.64</v>
      </c>
      <c r="Q15" s="5">
        <f>P15-AC15</f>
        <v>45.18</v>
      </c>
      <c r="R15" s="5">
        <f>Q15-AB15</f>
        <v>43.83</v>
      </c>
      <c r="S15" s="5">
        <f>R15-AA15</f>
        <v>43.61</v>
      </c>
      <c r="T15" s="5">
        <f>S15-Z15</f>
        <v>43.47</v>
      </c>
      <c r="U15" s="5">
        <f>T15-Y15</f>
        <v>43.37</v>
      </c>
      <c r="V15" s="5">
        <f t="shared" ref="V15:V70" si="1">U15+X15</f>
        <v>43.599999999999994</v>
      </c>
      <c r="X15" s="9">
        <v>0.23</v>
      </c>
      <c r="Y15" s="9">
        <v>0.1</v>
      </c>
      <c r="Z15" s="9">
        <v>0.14000000000000001</v>
      </c>
      <c r="AA15" s="9">
        <v>0.22</v>
      </c>
      <c r="AB15" s="9">
        <v>1.35</v>
      </c>
      <c r="AC15" s="9">
        <v>0.46</v>
      </c>
      <c r="AD15" s="9">
        <v>0.19</v>
      </c>
      <c r="AE15" s="9">
        <v>0.41</v>
      </c>
      <c r="AF15" s="9">
        <v>0.37</v>
      </c>
      <c r="AG15" s="9">
        <v>0.11</v>
      </c>
      <c r="AH15" s="9">
        <v>1.67</v>
      </c>
      <c r="AI15" s="9">
        <v>1.49</v>
      </c>
      <c r="AJ15" s="9">
        <v>2.5</v>
      </c>
      <c r="AK15" s="9">
        <v>2.2599999999999998</v>
      </c>
      <c r="AL15" s="9">
        <v>1.61</v>
      </c>
      <c r="AM15" s="9">
        <v>2.96</v>
      </c>
    </row>
    <row r="16" spans="1:42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U16" s="5">
        <f>C16*U15</f>
        <v>390.33</v>
      </c>
      <c r="V16" s="5">
        <f>C16*V15</f>
        <v>392.4</v>
      </c>
      <c r="X16" s="9">
        <v>0.23</v>
      </c>
      <c r="Y16" s="9">
        <v>0.1</v>
      </c>
      <c r="Z16" s="9">
        <v>0.14000000000000001</v>
      </c>
      <c r="AA16" s="9">
        <v>0.22</v>
      </c>
      <c r="AB16" s="9">
        <v>1.35</v>
      </c>
      <c r="AC16" s="9">
        <v>0.46</v>
      </c>
      <c r="AD16" s="9">
        <v>0.19</v>
      </c>
      <c r="AE16" s="9">
        <v>0.41</v>
      </c>
      <c r="AF16" s="9">
        <v>0.37</v>
      </c>
      <c r="AG16" s="9">
        <v>0.11</v>
      </c>
      <c r="AH16" s="9">
        <v>1.67</v>
      </c>
      <c r="AI16" s="9">
        <v>1.49</v>
      </c>
      <c r="AJ16" s="9">
        <v>2.5</v>
      </c>
      <c r="AK16" s="9">
        <v>2.2599999999999998</v>
      </c>
      <c r="AL16" s="9">
        <v>1.61</v>
      </c>
      <c r="AM16" s="9">
        <v>2.96</v>
      </c>
    </row>
    <row r="17" spans="1:39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2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U17" s="5">
        <f>C17*U15</f>
        <v>607.17999999999995</v>
      </c>
      <c r="V17" s="5">
        <f>C17*V15</f>
        <v>610.39999999999986</v>
      </c>
      <c r="X17" s="9">
        <v>0.23</v>
      </c>
      <c r="Y17" s="9">
        <v>0.1</v>
      </c>
      <c r="Z17" s="9">
        <v>0.14000000000000001</v>
      </c>
      <c r="AA17" s="9">
        <v>0.22</v>
      </c>
      <c r="AB17" s="9">
        <v>1.35</v>
      </c>
      <c r="AC17" s="9">
        <v>0.46</v>
      </c>
      <c r="AD17" s="9">
        <v>0.19</v>
      </c>
      <c r="AE17" s="9">
        <v>0.41</v>
      </c>
      <c r="AF17" s="9">
        <v>0.37</v>
      </c>
      <c r="AG17" s="9">
        <v>0.11</v>
      </c>
      <c r="AH17" s="9">
        <v>1.67</v>
      </c>
      <c r="AI17" s="9">
        <v>1.49</v>
      </c>
      <c r="AJ17" s="9">
        <v>2.5</v>
      </c>
      <c r="AK17" s="9">
        <v>2.2599999999999998</v>
      </c>
      <c r="AL17" s="9">
        <v>1.61</v>
      </c>
      <c r="AM17" s="9">
        <v>2.96</v>
      </c>
    </row>
    <row r="18" spans="1:39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2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U18" s="5">
        <f>C18*U15</f>
        <v>824.03</v>
      </c>
      <c r="V18" s="5">
        <f>C18*V15</f>
        <v>828.39999999999986</v>
      </c>
      <c r="X18" s="9">
        <v>0.23</v>
      </c>
      <c r="Y18" s="9">
        <v>0.1</v>
      </c>
      <c r="Z18" s="9">
        <v>0.14000000000000001</v>
      </c>
      <c r="AA18" s="9">
        <v>0.22</v>
      </c>
      <c r="AB18" s="9">
        <v>1.35</v>
      </c>
      <c r="AC18" s="9">
        <v>0.46</v>
      </c>
      <c r="AD18" s="9">
        <v>0.19</v>
      </c>
      <c r="AE18" s="9">
        <v>0.41</v>
      </c>
      <c r="AF18" s="9">
        <v>0.37</v>
      </c>
      <c r="AG18" s="9">
        <v>0.11</v>
      </c>
      <c r="AH18" s="9">
        <v>1.67</v>
      </c>
      <c r="AI18" s="9">
        <v>1.49</v>
      </c>
      <c r="AJ18" s="9">
        <v>2.5</v>
      </c>
      <c r="AK18" s="9">
        <v>2.2599999999999998</v>
      </c>
      <c r="AL18" s="9">
        <v>1.61</v>
      </c>
      <c r="AM18" s="9">
        <v>2.96</v>
      </c>
    </row>
    <row r="19" spans="1:39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U19" s="5">
        <f>C19*U15</f>
        <v>2081.7599999999998</v>
      </c>
      <c r="V19" s="5">
        <f>C19*V15</f>
        <v>2092.7999999999997</v>
      </c>
      <c r="X19" s="9">
        <v>0.23</v>
      </c>
      <c r="Y19" s="9">
        <v>0.1</v>
      </c>
      <c r="Z19" s="9">
        <v>0.14000000000000001</v>
      </c>
      <c r="AA19" s="9">
        <v>0.22</v>
      </c>
      <c r="AB19" s="9">
        <v>1.35</v>
      </c>
      <c r="AC19" s="9">
        <v>0.46</v>
      </c>
      <c r="AD19" s="9">
        <v>0.19</v>
      </c>
      <c r="AE19" s="9">
        <v>0.41</v>
      </c>
      <c r="AF19" s="9">
        <v>0.37</v>
      </c>
      <c r="AG19" s="9">
        <v>0.11</v>
      </c>
      <c r="AH19" s="9">
        <v>1.67</v>
      </c>
      <c r="AI19" s="9">
        <v>1.49</v>
      </c>
      <c r="AJ19" s="9">
        <v>2.5</v>
      </c>
      <c r="AK19" s="9">
        <v>2.2599999999999998</v>
      </c>
      <c r="AL19" s="9">
        <v>1.61</v>
      </c>
      <c r="AM19" s="9">
        <v>2.96</v>
      </c>
    </row>
    <row r="20" spans="1:39" ht="30" customHeight="1" x14ac:dyDescent="0.3">
      <c r="A20" s="3" t="s">
        <v>6</v>
      </c>
      <c r="B20" s="3" t="s">
        <v>10</v>
      </c>
      <c r="C20" s="4" t="s">
        <v>8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G20-AL20</f>
        <v>36.89</v>
      </c>
      <c r="I20" s="5">
        <f>H20+AK20</f>
        <v>39.15</v>
      </c>
      <c r="J20" s="5">
        <f>I20+AJ20</f>
        <v>41.65</v>
      </c>
      <c r="K20" s="19">
        <f>J20+AI20</f>
        <v>43.14</v>
      </c>
      <c r="L20" s="5">
        <f>K20+AH20</f>
        <v>44.81</v>
      </c>
      <c r="M20" s="5">
        <f>L20+AG20</f>
        <v>44.92</v>
      </c>
      <c r="N20" s="5">
        <f>M20+AF20</f>
        <v>45.29</v>
      </c>
      <c r="O20" s="5">
        <f>N20+AE20</f>
        <v>45.699999999999996</v>
      </c>
      <c r="P20" s="5">
        <f>O20-AD20</f>
        <v>45.51</v>
      </c>
      <c r="Q20" s="5">
        <f>P20-AC20</f>
        <v>45.05</v>
      </c>
      <c r="R20" s="5">
        <f>Q20-AB20</f>
        <v>43.699999999999996</v>
      </c>
      <c r="S20" s="5">
        <f>R20-AA20</f>
        <v>43.48</v>
      </c>
      <c r="T20" s="5">
        <f>S20-Z20</f>
        <v>43.339999999999996</v>
      </c>
      <c r="U20" s="5">
        <f>T20-Y20</f>
        <v>43.239999999999995</v>
      </c>
      <c r="V20" s="5">
        <f t="shared" si="1"/>
        <v>43.469999999999992</v>
      </c>
      <c r="X20" s="9">
        <v>0.23</v>
      </c>
      <c r="Y20" s="9">
        <v>0.1</v>
      </c>
      <c r="Z20" s="9">
        <v>0.14000000000000001</v>
      </c>
      <c r="AA20" s="9">
        <v>0.22</v>
      </c>
      <c r="AB20" s="9">
        <v>1.35</v>
      </c>
      <c r="AC20" s="9">
        <v>0.46</v>
      </c>
      <c r="AD20" s="9">
        <v>0.19</v>
      </c>
      <c r="AE20" s="9">
        <v>0.41</v>
      </c>
      <c r="AF20" s="9">
        <v>0.37</v>
      </c>
      <c r="AG20" s="9">
        <v>0.11</v>
      </c>
      <c r="AH20" s="9">
        <v>1.67</v>
      </c>
      <c r="AI20" s="9">
        <v>1.49</v>
      </c>
      <c r="AJ20" s="9">
        <v>2.5</v>
      </c>
      <c r="AK20" s="9">
        <v>2.2599999999999998</v>
      </c>
      <c r="AL20" s="9">
        <v>1.61</v>
      </c>
      <c r="AM20" s="9">
        <v>2.96</v>
      </c>
    </row>
    <row r="21" spans="1:39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U21" s="5">
        <f>C21*U20</f>
        <v>389.15999999999997</v>
      </c>
      <c r="V21" s="5">
        <f>C21*V20</f>
        <v>391.2299999999999</v>
      </c>
      <c r="X21" s="9">
        <v>0.23</v>
      </c>
      <c r="Y21" s="9">
        <v>0.1</v>
      </c>
      <c r="Z21" s="9">
        <v>0.14000000000000001</v>
      </c>
      <c r="AA21" s="9">
        <v>0.22</v>
      </c>
      <c r="AB21" s="9">
        <v>1.35</v>
      </c>
      <c r="AC21" s="9">
        <v>0.46</v>
      </c>
      <c r="AD21" s="9">
        <v>0.19</v>
      </c>
      <c r="AE21" s="9">
        <v>0.41</v>
      </c>
      <c r="AF21" s="9">
        <v>0.37</v>
      </c>
      <c r="AG21" s="9">
        <v>0.11</v>
      </c>
      <c r="AH21" s="9">
        <v>1.67</v>
      </c>
      <c r="AI21" s="9">
        <v>1.49</v>
      </c>
      <c r="AJ21" s="9">
        <v>2.5</v>
      </c>
      <c r="AK21" s="9">
        <v>2.2599999999999998</v>
      </c>
      <c r="AL21" s="9">
        <v>1.61</v>
      </c>
      <c r="AM21" s="9">
        <v>2.96</v>
      </c>
    </row>
    <row r="22" spans="1:39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3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U22" s="5">
        <f>C22*U20</f>
        <v>605.3599999999999</v>
      </c>
      <c r="V22" s="5">
        <f>C22*V20</f>
        <v>608.57999999999993</v>
      </c>
      <c r="X22" s="9">
        <v>0.23</v>
      </c>
      <c r="Y22" s="9">
        <v>0.1</v>
      </c>
      <c r="Z22" s="9">
        <v>0.14000000000000001</v>
      </c>
      <c r="AA22" s="9">
        <v>0.22</v>
      </c>
      <c r="AB22" s="9">
        <v>1.35</v>
      </c>
      <c r="AC22" s="9">
        <v>0.46</v>
      </c>
      <c r="AD22" s="9">
        <v>0.19</v>
      </c>
      <c r="AE22" s="9">
        <v>0.41</v>
      </c>
      <c r="AF22" s="9">
        <v>0.37</v>
      </c>
      <c r="AG22" s="9">
        <v>0.11</v>
      </c>
      <c r="AH22" s="9">
        <v>1.67</v>
      </c>
      <c r="AI22" s="9">
        <v>1.49</v>
      </c>
      <c r="AJ22" s="9">
        <v>2.5</v>
      </c>
      <c r="AK22" s="9">
        <v>2.2599999999999998</v>
      </c>
      <c r="AL22" s="9">
        <v>1.61</v>
      </c>
      <c r="AM22" s="9">
        <v>2.96</v>
      </c>
    </row>
    <row r="23" spans="1:39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3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U23" s="5">
        <f>C23*U20</f>
        <v>821.56</v>
      </c>
      <c r="V23" s="5">
        <f>C23*V20</f>
        <v>825.92999999999984</v>
      </c>
      <c r="X23" s="9">
        <v>0.23</v>
      </c>
      <c r="Y23" s="9">
        <v>0.1</v>
      </c>
      <c r="Z23" s="9">
        <v>0.14000000000000001</v>
      </c>
      <c r="AA23" s="9">
        <v>0.22</v>
      </c>
      <c r="AB23" s="9">
        <v>1.35</v>
      </c>
      <c r="AC23" s="9">
        <v>0.46</v>
      </c>
      <c r="AD23" s="9">
        <v>0.19</v>
      </c>
      <c r="AE23" s="9">
        <v>0.41</v>
      </c>
      <c r="AF23" s="9">
        <v>0.37</v>
      </c>
      <c r="AG23" s="9">
        <v>0.11</v>
      </c>
      <c r="AH23" s="9">
        <v>1.67</v>
      </c>
      <c r="AI23" s="9">
        <v>1.49</v>
      </c>
      <c r="AJ23" s="9">
        <v>2.5</v>
      </c>
      <c r="AK23" s="9">
        <v>2.2599999999999998</v>
      </c>
      <c r="AL23" s="9">
        <v>1.61</v>
      </c>
      <c r="AM23" s="9">
        <v>2.96</v>
      </c>
    </row>
    <row r="24" spans="1:39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3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U24" s="5">
        <f>C24*U20</f>
        <v>2075.5199999999995</v>
      </c>
      <c r="V24" s="5">
        <f>C24*V20</f>
        <v>2086.5599999999995</v>
      </c>
      <c r="X24" s="9">
        <v>0.23</v>
      </c>
      <c r="Y24" s="9">
        <v>0.1</v>
      </c>
      <c r="Z24" s="9">
        <v>0.14000000000000001</v>
      </c>
      <c r="AA24" s="9">
        <v>0.22</v>
      </c>
      <c r="AB24" s="9">
        <v>1.35</v>
      </c>
      <c r="AC24" s="9">
        <v>0.46</v>
      </c>
      <c r="AD24" s="9">
        <v>0.19</v>
      </c>
      <c r="AE24" s="9">
        <v>0.41</v>
      </c>
      <c r="AF24" s="9">
        <v>0.37</v>
      </c>
      <c r="AG24" s="9">
        <v>0.11</v>
      </c>
      <c r="AH24" s="9">
        <v>1.67</v>
      </c>
      <c r="AI24" s="9">
        <v>1.49</v>
      </c>
      <c r="AJ24" s="9">
        <v>2.5</v>
      </c>
      <c r="AK24" s="9">
        <v>2.2599999999999998</v>
      </c>
      <c r="AL24" s="9">
        <v>1.61</v>
      </c>
      <c r="AM24" s="9">
        <v>2.96</v>
      </c>
    </row>
    <row r="25" spans="1:39" ht="30" customHeight="1" x14ac:dyDescent="0.3">
      <c r="A25" s="3" t="s">
        <v>6</v>
      </c>
      <c r="B25" s="3" t="s">
        <v>11</v>
      </c>
      <c r="C25" s="4" t="s">
        <v>8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G25-AL25</f>
        <v>36.07</v>
      </c>
      <c r="I25" s="5">
        <f>H25+AK25</f>
        <v>38.33</v>
      </c>
      <c r="J25" s="5">
        <f>I25+AJ25</f>
        <v>40.83</v>
      </c>
      <c r="K25" s="19">
        <f>J25+AI25</f>
        <v>42.32</v>
      </c>
      <c r="L25" s="5">
        <f>K25+AH25</f>
        <v>43.99</v>
      </c>
      <c r="M25" s="5">
        <f>L25+AG24</f>
        <v>44.1</v>
      </c>
      <c r="N25" s="5">
        <f>M25+AF25</f>
        <v>44.47</v>
      </c>
      <c r="O25" s="5">
        <f>N25+AE25</f>
        <v>44.879999999999995</v>
      </c>
      <c r="P25" s="5">
        <f>O25-AD25</f>
        <v>44.69</v>
      </c>
      <c r="Q25" s="5">
        <f>P25-AC25</f>
        <v>44.23</v>
      </c>
      <c r="R25" s="5">
        <f>Q25-AB25</f>
        <v>42.879999999999995</v>
      </c>
      <c r="S25" s="5">
        <f>R25-AA25</f>
        <v>42.66</v>
      </c>
      <c r="T25" s="5">
        <f>S25-Z25</f>
        <v>42.519999999999996</v>
      </c>
      <c r="U25" s="5">
        <f>T25-Y25</f>
        <v>42.419999999999995</v>
      </c>
      <c r="V25" s="5">
        <f t="shared" si="1"/>
        <v>42.649999999999991</v>
      </c>
      <c r="X25" s="9">
        <v>0.23</v>
      </c>
      <c r="Y25" s="9">
        <v>0.1</v>
      </c>
      <c r="Z25" s="9">
        <v>0.14000000000000001</v>
      </c>
      <c r="AA25" s="9">
        <v>0.22</v>
      </c>
      <c r="AB25" s="9">
        <v>1.35</v>
      </c>
      <c r="AC25" s="9">
        <v>0.46</v>
      </c>
      <c r="AD25" s="9">
        <v>0.19</v>
      </c>
      <c r="AE25" s="9">
        <v>0.41</v>
      </c>
      <c r="AF25" s="9">
        <v>0.37</v>
      </c>
      <c r="AG25" s="9">
        <v>0.11</v>
      </c>
      <c r="AH25" s="9">
        <v>1.67</v>
      </c>
      <c r="AI25" s="9">
        <v>1.49</v>
      </c>
      <c r="AJ25" s="9">
        <v>2.5</v>
      </c>
      <c r="AK25" s="9">
        <v>2.2599999999999998</v>
      </c>
      <c r="AL25" s="9">
        <v>1.61</v>
      </c>
      <c r="AM25" s="9">
        <v>2.96</v>
      </c>
    </row>
    <row r="26" spans="1:39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U26" s="5">
        <f>C26*U25</f>
        <v>381.78</v>
      </c>
      <c r="V26" s="5">
        <f>C26*V25</f>
        <v>383.84999999999991</v>
      </c>
      <c r="X26" s="9">
        <v>0.23</v>
      </c>
      <c r="Y26" s="9">
        <v>0.1</v>
      </c>
      <c r="Z26" s="9">
        <v>0.14000000000000001</v>
      </c>
      <c r="AA26" s="9">
        <v>0.22</v>
      </c>
      <c r="AB26" s="9">
        <v>1.35</v>
      </c>
      <c r="AC26" s="9">
        <v>0.46</v>
      </c>
      <c r="AD26" s="9">
        <v>0.19</v>
      </c>
      <c r="AE26" s="9">
        <v>0.41</v>
      </c>
      <c r="AF26" s="9">
        <v>0.37</v>
      </c>
      <c r="AG26" s="9">
        <v>0.11</v>
      </c>
      <c r="AH26" s="9">
        <v>1.67</v>
      </c>
      <c r="AI26" s="9">
        <v>1.49</v>
      </c>
      <c r="AJ26" s="9">
        <v>2.5</v>
      </c>
      <c r="AK26" s="9">
        <v>2.2599999999999998</v>
      </c>
      <c r="AL26" s="9">
        <v>1.61</v>
      </c>
      <c r="AM26" s="9">
        <v>2.96</v>
      </c>
    </row>
    <row r="27" spans="1:39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4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U27" s="5">
        <f>C27*U25</f>
        <v>593.87999999999988</v>
      </c>
      <c r="V27" s="5">
        <f>C27*V25</f>
        <v>597.09999999999991</v>
      </c>
      <c r="X27" s="9">
        <v>0.23</v>
      </c>
      <c r="Y27" s="9">
        <v>0.1</v>
      </c>
      <c r="Z27" s="9">
        <v>0.14000000000000001</v>
      </c>
      <c r="AA27" s="9">
        <v>0.22</v>
      </c>
      <c r="AB27" s="9">
        <v>1.35</v>
      </c>
      <c r="AC27" s="9">
        <v>0.46</v>
      </c>
      <c r="AD27" s="9">
        <v>0.19</v>
      </c>
      <c r="AE27" s="9">
        <v>0.41</v>
      </c>
      <c r="AF27" s="9">
        <v>0.37</v>
      </c>
      <c r="AG27" s="9">
        <v>0.11</v>
      </c>
      <c r="AH27" s="9">
        <v>1.67</v>
      </c>
      <c r="AI27" s="9">
        <v>1.49</v>
      </c>
      <c r="AJ27" s="9">
        <v>2.5</v>
      </c>
      <c r="AK27" s="9">
        <v>2.2599999999999998</v>
      </c>
      <c r="AL27" s="9">
        <v>1.61</v>
      </c>
      <c r="AM27" s="9">
        <v>2.96</v>
      </c>
    </row>
    <row r="28" spans="1:39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4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U28" s="5">
        <f>C28*U25</f>
        <v>805.9799999999999</v>
      </c>
      <c r="V28" s="5">
        <f>C28*V25</f>
        <v>810.3499999999998</v>
      </c>
      <c r="X28" s="9">
        <v>0.23</v>
      </c>
      <c r="Y28" s="9">
        <v>0.1</v>
      </c>
      <c r="Z28" s="9">
        <v>0.14000000000000001</v>
      </c>
      <c r="AA28" s="9">
        <v>0.22</v>
      </c>
      <c r="AB28" s="9">
        <v>1.35</v>
      </c>
      <c r="AC28" s="9">
        <v>0.46</v>
      </c>
      <c r="AD28" s="9">
        <v>0.19</v>
      </c>
      <c r="AE28" s="9">
        <v>0.41</v>
      </c>
      <c r="AF28" s="9">
        <v>0.37</v>
      </c>
      <c r="AG28" s="9">
        <v>0.11</v>
      </c>
      <c r="AH28" s="9">
        <v>1.67</v>
      </c>
      <c r="AI28" s="9">
        <v>1.49</v>
      </c>
      <c r="AJ28" s="9">
        <v>2.5</v>
      </c>
      <c r="AK28" s="9">
        <v>2.2599999999999998</v>
      </c>
      <c r="AL28" s="9">
        <v>1.61</v>
      </c>
      <c r="AM28" s="9">
        <v>2.96</v>
      </c>
    </row>
    <row r="29" spans="1:39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4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U29" s="5">
        <f>C29*U25</f>
        <v>2036.1599999999999</v>
      </c>
      <c r="V29" s="5">
        <f>C29*V25</f>
        <v>2047.1999999999996</v>
      </c>
      <c r="X29" s="9">
        <v>0.23</v>
      </c>
      <c r="Y29" s="9">
        <v>0.1</v>
      </c>
      <c r="Z29" s="9">
        <v>0.14000000000000001</v>
      </c>
      <c r="AA29" s="9">
        <v>0.22</v>
      </c>
      <c r="AB29" s="9">
        <v>1.35</v>
      </c>
      <c r="AC29" s="9">
        <v>0.46</v>
      </c>
      <c r="AD29" s="9">
        <v>0.19</v>
      </c>
      <c r="AE29" s="9">
        <v>0.41</v>
      </c>
      <c r="AF29" s="9">
        <v>0.37</v>
      </c>
      <c r="AG29" s="9">
        <v>0.11</v>
      </c>
      <c r="AH29" s="9">
        <v>1.67</v>
      </c>
      <c r="AI29" s="9">
        <v>1.49</v>
      </c>
      <c r="AJ29" s="9">
        <v>2.5</v>
      </c>
      <c r="AK29" s="9">
        <v>2.2599999999999998</v>
      </c>
      <c r="AL29" s="9">
        <v>1.61</v>
      </c>
      <c r="AM29" s="9">
        <v>2.96</v>
      </c>
    </row>
    <row r="30" spans="1:39" ht="30" customHeight="1" x14ac:dyDescent="0.3">
      <c r="A30" s="3" t="s">
        <v>6</v>
      </c>
      <c r="B30" s="3" t="s">
        <v>12</v>
      </c>
      <c r="C30" s="4" t="s">
        <v>8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G30-AL30</f>
        <v>36.07</v>
      </c>
      <c r="I30" s="5">
        <f>H30+AK30</f>
        <v>38.33</v>
      </c>
      <c r="J30" s="5">
        <f>I30+AJ30</f>
        <v>40.83</v>
      </c>
      <c r="K30" s="19">
        <f>J30+AI30</f>
        <v>42.32</v>
      </c>
      <c r="L30" s="5">
        <f>K30+AH30</f>
        <v>43.99</v>
      </c>
      <c r="M30" s="5">
        <f>L30+AG30</f>
        <v>44.1</v>
      </c>
      <c r="N30" s="5">
        <f>M30+AF30</f>
        <v>44.47</v>
      </c>
      <c r="O30" s="5">
        <f>N30+AE30</f>
        <v>44.879999999999995</v>
      </c>
      <c r="P30" s="5">
        <f>O30-AD30</f>
        <v>44.69</v>
      </c>
      <c r="Q30" s="5">
        <f>P30-AC30</f>
        <v>44.23</v>
      </c>
      <c r="R30" s="5">
        <f>Q30-AB30</f>
        <v>42.879999999999995</v>
      </c>
      <c r="S30" s="5">
        <f>R30-AA30</f>
        <v>42.66</v>
      </c>
      <c r="T30" s="5">
        <f>S30-Z30</f>
        <v>42.519999999999996</v>
      </c>
      <c r="U30" s="5">
        <f>T30-Y30</f>
        <v>42.419999999999995</v>
      </c>
      <c r="V30" s="5">
        <f t="shared" si="1"/>
        <v>42.649999999999991</v>
      </c>
      <c r="X30" s="9">
        <v>0.23</v>
      </c>
      <c r="Y30" s="9">
        <v>0.1</v>
      </c>
      <c r="Z30" s="9">
        <v>0.14000000000000001</v>
      </c>
      <c r="AA30" s="9">
        <v>0.22</v>
      </c>
      <c r="AB30" s="9">
        <v>1.35</v>
      </c>
      <c r="AC30" s="9">
        <v>0.46</v>
      </c>
      <c r="AD30" s="9">
        <v>0.19</v>
      </c>
      <c r="AE30" s="9">
        <v>0.41</v>
      </c>
      <c r="AF30" s="9">
        <v>0.37</v>
      </c>
      <c r="AG30" s="9">
        <v>0.11</v>
      </c>
      <c r="AH30" s="9">
        <v>1.67</v>
      </c>
      <c r="AI30" s="9">
        <v>1.49</v>
      </c>
      <c r="AJ30" s="9">
        <v>2.5</v>
      </c>
      <c r="AK30" s="9">
        <v>2.2599999999999998</v>
      </c>
      <c r="AL30" s="9">
        <v>1.61</v>
      </c>
      <c r="AM30" s="9">
        <v>2.96</v>
      </c>
    </row>
    <row r="31" spans="1:39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U31" s="5">
        <f>C31*U30</f>
        <v>381.78</v>
      </c>
      <c r="V31" s="5">
        <f>C31*V30</f>
        <v>383.84999999999991</v>
      </c>
      <c r="X31" s="9">
        <v>0.23</v>
      </c>
      <c r="Y31" s="9">
        <v>0.1</v>
      </c>
      <c r="Z31" s="9">
        <v>0.14000000000000001</v>
      </c>
      <c r="AA31" s="9">
        <v>0.22</v>
      </c>
      <c r="AB31" s="9">
        <v>1.35</v>
      </c>
      <c r="AC31" s="9">
        <v>0.46</v>
      </c>
      <c r="AD31" s="9">
        <v>0.19</v>
      </c>
      <c r="AE31" s="9">
        <v>0.41</v>
      </c>
      <c r="AF31" s="9">
        <v>0.37</v>
      </c>
      <c r="AG31" s="9">
        <v>0.11</v>
      </c>
      <c r="AH31" s="9">
        <v>1.67</v>
      </c>
      <c r="AI31" s="9">
        <v>1.49</v>
      </c>
      <c r="AJ31" s="9">
        <v>2.5</v>
      </c>
      <c r="AK31" s="9">
        <v>2.2599999999999998</v>
      </c>
      <c r="AL31" s="9">
        <v>1.61</v>
      </c>
      <c r="AM31" s="9">
        <v>2.96</v>
      </c>
    </row>
    <row r="32" spans="1:39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5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U32" s="5">
        <f>C32*U30</f>
        <v>593.87999999999988</v>
      </c>
      <c r="V32" s="5">
        <f>C32*V30</f>
        <v>597.09999999999991</v>
      </c>
      <c r="X32" s="9">
        <v>0.23</v>
      </c>
      <c r="Y32" s="9">
        <v>0.1</v>
      </c>
      <c r="Z32" s="9">
        <v>0.14000000000000001</v>
      </c>
      <c r="AA32" s="9">
        <v>0.22</v>
      </c>
      <c r="AB32" s="9">
        <v>1.35</v>
      </c>
      <c r="AC32" s="9">
        <v>0.46</v>
      </c>
      <c r="AD32" s="9">
        <v>0.19</v>
      </c>
      <c r="AE32" s="9">
        <v>0.41</v>
      </c>
      <c r="AF32" s="9">
        <v>0.37</v>
      </c>
      <c r="AG32" s="9">
        <v>0.11</v>
      </c>
      <c r="AH32" s="9">
        <v>1.67</v>
      </c>
      <c r="AI32" s="9">
        <v>1.49</v>
      </c>
      <c r="AJ32" s="9">
        <v>2.5</v>
      </c>
      <c r="AK32" s="9">
        <v>2.2599999999999998</v>
      </c>
      <c r="AL32" s="9">
        <v>1.61</v>
      </c>
      <c r="AM32" s="9">
        <v>2.96</v>
      </c>
    </row>
    <row r="33" spans="1:39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5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U33" s="5">
        <f>C33*U30</f>
        <v>805.9799999999999</v>
      </c>
      <c r="V33" s="5">
        <f>C33*V30</f>
        <v>810.3499999999998</v>
      </c>
      <c r="X33" s="9">
        <v>0.23</v>
      </c>
      <c r="Y33" s="9">
        <v>0.1</v>
      </c>
      <c r="Z33" s="9">
        <v>0.14000000000000001</v>
      </c>
      <c r="AA33" s="9">
        <v>0.22</v>
      </c>
      <c r="AB33" s="9">
        <v>1.35</v>
      </c>
      <c r="AC33" s="9">
        <v>0.46</v>
      </c>
      <c r="AD33" s="9">
        <v>0.19</v>
      </c>
      <c r="AE33" s="9">
        <v>0.41</v>
      </c>
      <c r="AF33" s="9">
        <v>0.37</v>
      </c>
      <c r="AG33" s="9">
        <v>0.11</v>
      </c>
      <c r="AH33" s="9">
        <v>1.67</v>
      </c>
      <c r="AI33" s="9">
        <v>1.49</v>
      </c>
      <c r="AJ33" s="9">
        <v>2.5</v>
      </c>
      <c r="AK33" s="9">
        <v>2.2599999999999998</v>
      </c>
      <c r="AL33" s="9">
        <v>1.61</v>
      </c>
      <c r="AM33" s="9">
        <v>2.96</v>
      </c>
    </row>
    <row r="34" spans="1:39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5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U34" s="5">
        <f>C34*U30</f>
        <v>2036.1599999999999</v>
      </c>
      <c r="V34" s="5">
        <f>C34*V30</f>
        <v>2047.1999999999996</v>
      </c>
      <c r="X34" s="9">
        <v>0.23</v>
      </c>
      <c r="Y34" s="9">
        <v>0.1</v>
      </c>
      <c r="Z34" s="9">
        <v>0.14000000000000001</v>
      </c>
      <c r="AA34" s="9">
        <v>0.22</v>
      </c>
      <c r="AB34" s="9">
        <v>1.35</v>
      </c>
      <c r="AC34" s="9">
        <v>0.46</v>
      </c>
      <c r="AD34" s="9">
        <v>0.19</v>
      </c>
      <c r="AE34" s="9">
        <v>0.41</v>
      </c>
      <c r="AF34" s="9">
        <v>0.37</v>
      </c>
      <c r="AG34" s="9">
        <v>0.11</v>
      </c>
      <c r="AH34" s="9">
        <v>1.67</v>
      </c>
      <c r="AI34" s="9">
        <v>1.49</v>
      </c>
      <c r="AJ34" s="9">
        <v>2.5</v>
      </c>
      <c r="AK34" s="9">
        <v>2.2599999999999998</v>
      </c>
      <c r="AL34" s="9">
        <v>1.61</v>
      </c>
      <c r="AM34" s="9">
        <v>2.96</v>
      </c>
    </row>
    <row r="35" spans="1:39" ht="30" customHeight="1" x14ac:dyDescent="0.3">
      <c r="A35" s="3" t="s">
        <v>6</v>
      </c>
      <c r="B35" s="3" t="s">
        <v>13</v>
      </c>
      <c r="C35" s="4" t="s">
        <v>8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G35-AL35</f>
        <v>35.910000000000004</v>
      </c>
      <c r="I35" s="5">
        <f>H35+AK35</f>
        <v>38.17</v>
      </c>
      <c r="J35" s="5">
        <f>I35+AJ35</f>
        <v>40.67</v>
      </c>
      <c r="K35" s="19">
        <f>J35+AI35</f>
        <v>42.160000000000004</v>
      </c>
      <c r="L35" s="5">
        <f>K35+AH35</f>
        <v>43.830000000000005</v>
      </c>
      <c r="M35" s="5">
        <f>L35+AG34</f>
        <v>43.940000000000005</v>
      </c>
      <c r="N35" s="5">
        <f>M35+AF35</f>
        <v>44.31</v>
      </c>
      <c r="O35" s="5">
        <f>N35+AE35</f>
        <v>44.72</v>
      </c>
      <c r="P35" s="5">
        <f>O35-AD35</f>
        <v>44.53</v>
      </c>
      <c r="Q35" s="5">
        <f>P35-AC35</f>
        <v>44.07</v>
      </c>
      <c r="R35" s="5">
        <f>Q35-AB35</f>
        <v>42.72</v>
      </c>
      <c r="S35" s="5">
        <f>R35-AA35</f>
        <v>42.5</v>
      </c>
      <c r="T35" s="5">
        <f>S35-Z35</f>
        <v>42.36</v>
      </c>
      <c r="U35" s="5">
        <f>T35-Y35</f>
        <v>42.26</v>
      </c>
      <c r="V35" s="5">
        <f t="shared" si="1"/>
        <v>42.489999999999995</v>
      </c>
      <c r="X35" s="9">
        <v>0.23</v>
      </c>
      <c r="Y35" s="9">
        <v>0.1</v>
      </c>
      <c r="Z35" s="9">
        <v>0.14000000000000001</v>
      </c>
      <c r="AA35" s="9">
        <v>0.22</v>
      </c>
      <c r="AB35" s="9">
        <v>1.35</v>
      </c>
      <c r="AC35" s="9">
        <v>0.46</v>
      </c>
      <c r="AD35" s="9">
        <v>0.19</v>
      </c>
      <c r="AE35" s="9">
        <v>0.41</v>
      </c>
      <c r="AF35" s="9">
        <v>0.37</v>
      </c>
      <c r="AG35" s="9">
        <v>0.11</v>
      </c>
      <c r="AH35" s="9">
        <v>1.67</v>
      </c>
      <c r="AI35" s="9">
        <v>1.49</v>
      </c>
      <c r="AJ35" s="9">
        <v>2.5</v>
      </c>
      <c r="AK35" s="9">
        <v>2.2599999999999998</v>
      </c>
      <c r="AL35" s="9">
        <v>1.61</v>
      </c>
      <c r="AM35" s="9">
        <v>2.96</v>
      </c>
    </row>
    <row r="36" spans="1:39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U36" s="5">
        <f>C36*U35</f>
        <v>380.34</v>
      </c>
      <c r="V36" s="5">
        <f>C36*V35</f>
        <v>382.40999999999997</v>
      </c>
      <c r="X36" s="9">
        <v>0.23</v>
      </c>
      <c r="Y36" s="9">
        <v>0.1</v>
      </c>
      <c r="Z36" s="9">
        <v>0.14000000000000001</v>
      </c>
      <c r="AA36" s="9">
        <v>0.22</v>
      </c>
      <c r="AB36" s="9">
        <v>1.35</v>
      </c>
      <c r="AC36" s="9">
        <v>0.46</v>
      </c>
      <c r="AD36" s="9">
        <v>0.19</v>
      </c>
      <c r="AE36" s="9">
        <v>0.41</v>
      </c>
      <c r="AF36" s="9">
        <v>0.37</v>
      </c>
      <c r="AG36" s="9">
        <v>0.11</v>
      </c>
      <c r="AH36" s="9">
        <v>1.67</v>
      </c>
      <c r="AI36" s="9">
        <v>1.49</v>
      </c>
      <c r="AJ36" s="9">
        <v>2.5</v>
      </c>
      <c r="AK36" s="9">
        <v>2.2599999999999998</v>
      </c>
      <c r="AL36" s="9">
        <v>1.61</v>
      </c>
      <c r="AM36" s="9">
        <v>2.96</v>
      </c>
    </row>
    <row r="37" spans="1:39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6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U37" s="5">
        <f>C37*U35</f>
        <v>591.64</v>
      </c>
      <c r="V37" s="5">
        <f>C37*V35</f>
        <v>594.8599999999999</v>
      </c>
      <c r="X37" s="9">
        <v>0.23</v>
      </c>
      <c r="Y37" s="9">
        <v>0.1</v>
      </c>
      <c r="Z37" s="9">
        <v>0.14000000000000001</v>
      </c>
      <c r="AA37" s="9">
        <v>0.22</v>
      </c>
      <c r="AB37" s="9">
        <v>1.35</v>
      </c>
      <c r="AC37" s="9">
        <v>0.46</v>
      </c>
      <c r="AD37" s="9">
        <v>0.19</v>
      </c>
      <c r="AE37" s="9">
        <v>0.41</v>
      </c>
      <c r="AF37" s="9">
        <v>0.37</v>
      </c>
      <c r="AG37" s="9">
        <v>0.11</v>
      </c>
      <c r="AH37" s="9">
        <v>1.67</v>
      </c>
      <c r="AI37" s="9">
        <v>1.49</v>
      </c>
      <c r="AJ37" s="9">
        <v>2.5</v>
      </c>
      <c r="AK37" s="9">
        <v>2.2599999999999998</v>
      </c>
      <c r="AL37" s="9">
        <v>1.61</v>
      </c>
      <c r="AM37" s="9">
        <v>2.96</v>
      </c>
    </row>
    <row r="38" spans="1:39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6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U38" s="5">
        <f>C38*U35</f>
        <v>802.93999999999994</v>
      </c>
      <c r="V38" s="5">
        <f>C38*V35</f>
        <v>807.31</v>
      </c>
      <c r="X38" s="9">
        <v>0.23</v>
      </c>
      <c r="Y38" s="9">
        <v>0.1</v>
      </c>
      <c r="Z38" s="9">
        <v>0.14000000000000001</v>
      </c>
      <c r="AA38" s="9">
        <v>0.22</v>
      </c>
      <c r="AB38" s="9">
        <v>1.35</v>
      </c>
      <c r="AC38" s="9">
        <v>0.46</v>
      </c>
      <c r="AD38" s="9">
        <v>0.19</v>
      </c>
      <c r="AE38" s="9">
        <v>0.41</v>
      </c>
      <c r="AF38" s="9">
        <v>0.37</v>
      </c>
      <c r="AG38" s="9">
        <v>0.11</v>
      </c>
      <c r="AH38" s="9">
        <v>1.67</v>
      </c>
      <c r="AI38" s="9">
        <v>1.49</v>
      </c>
      <c r="AJ38" s="9">
        <v>2.5</v>
      </c>
      <c r="AK38" s="9">
        <v>2.2599999999999998</v>
      </c>
      <c r="AL38" s="9">
        <v>1.61</v>
      </c>
      <c r="AM38" s="9">
        <v>2.96</v>
      </c>
    </row>
    <row r="39" spans="1:39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6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U39" s="5">
        <f>C39*U35</f>
        <v>2028.48</v>
      </c>
      <c r="V39" s="5">
        <f>C39*V35</f>
        <v>2039.5199999999998</v>
      </c>
      <c r="X39" s="9">
        <v>0.23</v>
      </c>
      <c r="Y39" s="9">
        <v>0.1</v>
      </c>
      <c r="Z39" s="9">
        <v>0.14000000000000001</v>
      </c>
      <c r="AA39" s="9">
        <v>0.22</v>
      </c>
      <c r="AB39" s="9">
        <v>1.35</v>
      </c>
      <c r="AC39" s="9">
        <v>0.46</v>
      </c>
      <c r="AD39" s="9">
        <v>0.19</v>
      </c>
      <c r="AE39" s="9">
        <v>0.41</v>
      </c>
      <c r="AF39" s="9">
        <v>0.37</v>
      </c>
      <c r="AG39" s="9">
        <v>0.11</v>
      </c>
      <c r="AH39" s="9">
        <v>1.67</v>
      </c>
      <c r="AI39" s="9">
        <v>1.49</v>
      </c>
      <c r="AJ39" s="9">
        <v>2.5</v>
      </c>
      <c r="AK39" s="9">
        <v>2.2599999999999998</v>
      </c>
      <c r="AL39" s="9">
        <v>1.61</v>
      </c>
      <c r="AM39" s="9">
        <v>2.96</v>
      </c>
    </row>
    <row r="40" spans="1:39" ht="30" customHeight="1" x14ac:dyDescent="0.3">
      <c r="A40" s="3" t="s">
        <v>6</v>
      </c>
      <c r="B40" s="3" t="s">
        <v>14</v>
      </c>
      <c r="C40" s="4" t="s">
        <v>8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G40-AL40</f>
        <v>35.9</v>
      </c>
      <c r="I40" s="5">
        <f>H40+AK40</f>
        <v>38.159999999999997</v>
      </c>
      <c r="J40" s="5">
        <f>I40+AJ40</f>
        <v>40.659999999999997</v>
      </c>
      <c r="K40" s="19">
        <f>J40+AI40</f>
        <v>42.15</v>
      </c>
      <c r="L40" s="5">
        <f>K40+AH40</f>
        <v>43.82</v>
      </c>
      <c r="M40" s="5">
        <f>L40+AG40</f>
        <v>43.93</v>
      </c>
      <c r="N40" s="5">
        <f>M40+AF40</f>
        <v>44.3</v>
      </c>
      <c r="O40" s="5">
        <f>N40+AE40</f>
        <v>44.709999999999994</v>
      </c>
      <c r="P40" s="5">
        <f>O40-AD40</f>
        <v>44.519999999999996</v>
      </c>
      <c r="Q40" s="5">
        <f>P40-AC40</f>
        <v>44.059999999999995</v>
      </c>
      <c r="R40" s="5">
        <f>Q40-AB40</f>
        <v>42.709999999999994</v>
      </c>
      <c r="S40" s="5">
        <f>R40-AA40</f>
        <v>42.489999999999995</v>
      </c>
      <c r="T40" s="5">
        <f>S40-Z40</f>
        <v>42.349999999999994</v>
      </c>
      <c r="U40" s="5">
        <f>T40-Y40</f>
        <v>42.249999999999993</v>
      </c>
      <c r="V40" s="5">
        <f t="shared" si="1"/>
        <v>42.47999999999999</v>
      </c>
      <c r="X40" s="9">
        <v>0.23</v>
      </c>
      <c r="Y40" s="9">
        <v>0.1</v>
      </c>
      <c r="Z40" s="9">
        <v>0.14000000000000001</v>
      </c>
      <c r="AA40" s="9">
        <v>0.22</v>
      </c>
      <c r="AB40" s="9">
        <v>1.35</v>
      </c>
      <c r="AC40" s="9">
        <v>0.46</v>
      </c>
      <c r="AD40" s="9">
        <v>0.19</v>
      </c>
      <c r="AE40" s="9">
        <v>0.41</v>
      </c>
      <c r="AF40" s="9">
        <v>0.37</v>
      </c>
      <c r="AG40" s="9">
        <v>0.11</v>
      </c>
      <c r="AH40" s="9">
        <v>1.67</v>
      </c>
      <c r="AI40" s="9">
        <v>1.49</v>
      </c>
      <c r="AJ40" s="9">
        <v>2.5</v>
      </c>
      <c r="AK40" s="9">
        <v>2.2599999999999998</v>
      </c>
      <c r="AL40" s="9">
        <v>1.61</v>
      </c>
      <c r="AM40" s="9">
        <v>2.96</v>
      </c>
    </row>
    <row r="41" spans="1:39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U41" s="5">
        <f>C41*U40</f>
        <v>380.24999999999994</v>
      </c>
      <c r="V41" s="5">
        <f>C41*V40</f>
        <v>382.31999999999994</v>
      </c>
      <c r="X41" s="9">
        <v>0.23</v>
      </c>
      <c r="Y41" s="9">
        <v>0.1</v>
      </c>
      <c r="Z41" s="9">
        <v>0.14000000000000001</v>
      </c>
      <c r="AA41" s="9">
        <v>0.22</v>
      </c>
      <c r="AB41" s="9">
        <v>1.35</v>
      </c>
      <c r="AC41" s="9">
        <v>0.46</v>
      </c>
      <c r="AD41" s="9">
        <v>0.19</v>
      </c>
      <c r="AE41" s="9">
        <v>0.41</v>
      </c>
      <c r="AF41" s="9">
        <v>0.37</v>
      </c>
      <c r="AG41" s="9">
        <v>0.11</v>
      </c>
      <c r="AH41" s="9">
        <v>1.67</v>
      </c>
      <c r="AI41" s="9">
        <v>1.49</v>
      </c>
      <c r="AJ41" s="9">
        <v>2.5</v>
      </c>
      <c r="AK41" s="9">
        <v>2.2599999999999998</v>
      </c>
      <c r="AL41" s="9">
        <v>1.61</v>
      </c>
      <c r="AM41" s="9">
        <v>2.96</v>
      </c>
    </row>
    <row r="42" spans="1:39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7">C42*$F$40</f>
        <v>566.57999999999993</v>
      </c>
      <c r="G42" s="5">
        <f t="shared" ref="G42:G73" si="8">F42-AM42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U42" s="5">
        <f>C42*U40</f>
        <v>591.49999999999989</v>
      </c>
      <c r="V42" s="5">
        <f>C42*V40</f>
        <v>594.7199999999998</v>
      </c>
      <c r="X42" s="9">
        <v>0.23</v>
      </c>
      <c r="Y42" s="9">
        <v>0.1</v>
      </c>
      <c r="Z42" s="9">
        <v>0.14000000000000001</v>
      </c>
      <c r="AA42" s="9">
        <v>0.22</v>
      </c>
      <c r="AB42" s="9">
        <v>1.35</v>
      </c>
      <c r="AC42" s="9">
        <v>0.46</v>
      </c>
      <c r="AD42" s="9">
        <v>0.19</v>
      </c>
      <c r="AE42" s="9">
        <v>0.41</v>
      </c>
      <c r="AF42" s="9">
        <v>0.37</v>
      </c>
      <c r="AG42" s="9">
        <v>0.11</v>
      </c>
      <c r="AH42" s="9">
        <v>1.67</v>
      </c>
      <c r="AI42" s="9">
        <v>1.49</v>
      </c>
      <c r="AJ42" s="9">
        <v>2.5</v>
      </c>
      <c r="AK42" s="9">
        <v>2.2599999999999998</v>
      </c>
      <c r="AL42" s="9">
        <v>1.61</v>
      </c>
      <c r="AM42" s="9">
        <v>2.96</v>
      </c>
    </row>
    <row r="43" spans="1:39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7"/>
        <v>768.93</v>
      </c>
      <c r="G43" s="5">
        <f t="shared" si="8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U43" s="5">
        <f>C43*U40</f>
        <v>802.74999999999989</v>
      </c>
      <c r="V43" s="5">
        <f>C43*V40</f>
        <v>807.11999999999978</v>
      </c>
      <c r="X43" s="9">
        <v>0.23</v>
      </c>
      <c r="Y43" s="9">
        <v>0.1</v>
      </c>
      <c r="Z43" s="9">
        <v>0.14000000000000001</v>
      </c>
      <c r="AA43" s="9">
        <v>0.22</v>
      </c>
      <c r="AB43" s="9">
        <v>1.35</v>
      </c>
      <c r="AC43" s="9">
        <v>0.46</v>
      </c>
      <c r="AD43" s="9">
        <v>0.19</v>
      </c>
      <c r="AE43" s="9">
        <v>0.41</v>
      </c>
      <c r="AF43" s="9">
        <v>0.37</v>
      </c>
      <c r="AG43" s="9">
        <v>0.11</v>
      </c>
      <c r="AH43" s="9">
        <v>1.67</v>
      </c>
      <c r="AI43" s="9">
        <v>1.49</v>
      </c>
      <c r="AJ43" s="9">
        <v>2.5</v>
      </c>
      <c r="AK43" s="9">
        <v>2.2599999999999998</v>
      </c>
      <c r="AL43" s="9">
        <v>1.61</v>
      </c>
      <c r="AM43" s="9">
        <v>2.96</v>
      </c>
    </row>
    <row r="44" spans="1:39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7"/>
        <v>1942.56</v>
      </c>
      <c r="G44" s="5">
        <f t="shared" si="8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U44" s="5">
        <f>C44*U40</f>
        <v>2027.9999999999995</v>
      </c>
      <c r="V44" s="5">
        <f>C44*V40</f>
        <v>2039.0399999999995</v>
      </c>
      <c r="X44" s="9">
        <v>0.23</v>
      </c>
      <c r="Y44" s="9">
        <v>0.1</v>
      </c>
      <c r="Z44" s="9">
        <v>0.14000000000000001</v>
      </c>
      <c r="AA44" s="9">
        <v>0.22</v>
      </c>
      <c r="AB44" s="9">
        <v>1.35</v>
      </c>
      <c r="AC44" s="9">
        <v>0.46</v>
      </c>
      <c r="AD44" s="9">
        <v>0.19</v>
      </c>
      <c r="AE44" s="9">
        <v>0.41</v>
      </c>
      <c r="AF44" s="9">
        <v>0.37</v>
      </c>
      <c r="AG44" s="9">
        <v>0.11</v>
      </c>
      <c r="AH44" s="9">
        <v>1.67</v>
      </c>
      <c r="AI44" s="9">
        <v>1.49</v>
      </c>
      <c r="AJ44" s="9">
        <v>2.5</v>
      </c>
      <c r="AK44" s="9">
        <v>2.2599999999999998</v>
      </c>
      <c r="AL44" s="9">
        <v>1.61</v>
      </c>
      <c r="AM44" s="9">
        <v>2.96</v>
      </c>
    </row>
    <row r="45" spans="1:39" ht="30" customHeight="1" x14ac:dyDescent="0.3">
      <c r="A45" s="3" t="s">
        <v>6</v>
      </c>
      <c r="B45" s="3" t="s">
        <v>15</v>
      </c>
      <c r="C45" s="4" t="s">
        <v>8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8"/>
        <v>38.72</v>
      </c>
      <c r="H45" s="5">
        <f>G45-AL45</f>
        <v>37.11</v>
      </c>
      <c r="I45" s="5">
        <f>H45+AK45</f>
        <v>39.369999999999997</v>
      </c>
      <c r="J45" s="5">
        <f>I45+AJ45</f>
        <v>41.87</v>
      </c>
      <c r="K45" s="19">
        <f>J45+AI45</f>
        <v>43.36</v>
      </c>
      <c r="L45" s="5">
        <f>K45+AH45</f>
        <v>45.03</v>
      </c>
      <c r="M45" s="5">
        <f>L45+AG45</f>
        <v>45.14</v>
      </c>
      <c r="N45" s="5">
        <f>M45+AF45</f>
        <v>45.51</v>
      </c>
      <c r="O45" s="5">
        <f>N45+AE45</f>
        <v>45.919999999999995</v>
      </c>
      <c r="P45" s="5">
        <f>O45-AD45</f>
        <v>45.73</v>
      </c>
      <c r="Q45" s="5">
        <f>P45-AC45</f>
        <v>45.269999999999996</v>
      </c>
      <c r="R45" s="5">
        <f>Q45-AB45</f>
        <v>43.919999999999995</v>
      </c>
      <c r="S45" s="5">
        <f>R45-AA45</f>
        <v>43.699999999999996</v>
      </c>
      <c r="T45" s="5">
        <f>S45-Z45</f>
        <v>43.559999999999995</v>
      </c>
      <c r="U45" s="5">
        <f>T45-Y45</f>
        <v>43.459999999999994</v>
      </c>
      <c r="V45" s="5">
        <f t="shared" si="1"/>
        <v>43.689999999999991</v>
      </c>
      <c r="X45" s="9">
        <v>0.23</v>
      </c>
      <c r="Y45" s="9">
        <v>0.1</v>
      </c>
      <c r="Z45" s="9">
        <v>0.14000000000000001</v>
      </c>
      <c r="AA45" s="9">
        <v>0.22</v>
      </c>
      <c r="AB45" s="9">
        <v>1.35</v>
      </c>
      <c r="AC45" s="9">
        <v>0.46</v>
      </c>
      <c r="AD45" s="9">
        <v>0.19</v>
      </c>
      <c r="AE45" s="9">
        <v>0.41</v>
      </c>
      <c r="AF45" s="9">
        <v>0.37</v>
      </c>
      <c r="AG45" s="9">
        <v>0.11</v>
      </c>
      <c r="AH45" s="9">
        <v>1.67</v>
      </c>
      <c r="AI45" s="9">
        <v>1.49</v>
      </c>
      <c r="AJ45" s="9">
        <v>2.5</v>
      </c>
      <c r="AK45" s="9">
        <v>2.2599999999999998</v>
      </c>
      <c r="AL45" s="9">
        <v>1.61</v>
      </c>
      <c r="AM45" s="9">
        <v>2.96</v>
      </c>
    </row>
    <row r="46" spans="1:39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8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U46" s="5">
        <f>C46*U45</f>
        <v>391.13999999999993</v>
      </c>
      <c r="V46" s="5">
        <f>C46*V45</f>
        <v>393.20999999999992</v>
      </c>
      <c r="X46" s="9">
        <v>0.23</v>
      </c>
      <c r="Y46" s="9">
        <v>0.1</v>
      </c>
      <c r="Z46" s="9">
        <v>0.14000000000000001</v>
      </c>
      <c r="AA46" s="9">
        <v>0.22</v>
      </c>
      <c r="AB46" s="9">
        <v>1.35</v>
      </c>
      <c r="AC46" s="9">
        <v>0.46</v>
      </c>
      <c r="AD46" s="9">
        <v>0.19</v>
      </c>
      <c r="AE46" s="9">
        <v>0.41</v>
      </c>
      <c r="AF46" s="9">
        <v>0.37</v>
      </c>
      <c r="AG46" s="9">
        <v>0.11</v>
      </c>
      <c r="AH46" s="9">
        <v>1.67</v>
      </c>
      <c r="AI46" s="9">
        <v>1.49</v>
      </c>
      <c r="AJ46" s="9">
        <v>2.5</v>
      </c>
      <c r="AK46" s="9">
        <v>2.2599999999999998</v>
      </c>
      <c r="AL46" s="9">
        <v>1.61</v>
      </c>
      <c r="AM46" s="9">
        <v>2.96</v>
      </c>
    </row>
    <row r="47" spans="1:39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9">C47*$F$45</f>
        <v>583.52</v>
      </c>
      <c r="G47" s="5">
        <f t="shared" si="8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U47" s="5">
        <f>C47*U45</f>
        <v>608.43999999999994</v>
      </c>
      <c r="V47" s="5">
        <f>C47*V45</f>
        <v>611.65999999999985</v>
      </c>
      <c r="X47" s="9">
        <v>0.23</v>
      </c>
      <c r="Y47" s="9">
        <v>0.1</v>
      </c>
      <c r="Z47" s="9">
        <v>0.14000000000000001</v>
      </c>
      <c r="AA47" s="9">
        <v>0.22</v>
      </c>
      <c r="AB47" s="9">
        <v>1.35</v>
      </c>
      <c r="AC47" s="9">
        <v>0.46</v>
      </c>
      <c r="AD47" s="9">
        <v>0.19</v>
      </c>
      <c r="AE47" s="9">
        <v>0.41</v>
      </c>
      <c r="AF47" s="9">
        <v>0.37</v>
      </c>
      <c r="AG47" s="9">
        <v>0.11</v>
      </c>
      <c r="AH47" s="9">
        <v>1.67</v>
      </c>
      <c r="AI47" s="9">
        <v>1.49</v>
      </c>
      <c r="AJ47" s="9">
        <v>2.5</v>
      </c>
      <c r="AK47" s="9">
        <v>2.2599999999999998</v>
      </c>
      <c r="AL47" s="9">
        <v>1.61</v>
      </c>
      <c r="AM47" s="9">
        <v>2.96</v>
      </c>
    </row>
    <row r="48" spans="1:39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9"/>
        <v>791.92</v>
      </c>
      <c r="G48" s="5">
        <f t="shared" si="8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U48" s="5">
        <f>C48*U45</f>
        <v>825.7399999999999</v>
      </c>
      <c r="V48" s="5">
        <f>C48*V45</f>
        <v>830.10999999999979</v>
      </c>
      <c r="X48" s="9">
        <v>0.23</v>
      </c>
      <c r="Y48" s="9">
        <v>0.1</v>
      </c>
      <c r="Z48" s="9">
        <v>0.14000000000000001</v>
      </c>
      <c r="AA48" s="9">
        <v>0.22</v>
      </c>
      <c r="AB48" s="9">
        <v>1.35</v>
      </c>
      <c r="AC48" s="9">
        <v>0.46</v>
      </c>
      <c r="AD48" s="9">
        <v>0.19</v>
      </c>
      <c r="AE48" s="9">
        <v>0.41</v>
      </c>
      <c r="AF48" s="9">
        <v>0.37</v>
      </c>
      <c r="AG48" s="9">
        <v>0.11</v>
      </c>
      <c r="AH48" s="9">
        <v>1.67</v>
      </c>
      <c r="AI48" s="9">
        <v>1.49</v>
      </c>
      <c r="AJ48" s="9">
        <v>2.5</v>
      </c>
      <c r="AK48" s="9">
        <v>2.2599999999999998</v>
      </c>
      <c r="AL48" s="9">
        <v>1.61</v>
      </c>
      <c r="AM48" s="9">
        <v>2.96</v>
      </c>
    </row>
    <row r="49" spans="1:39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9"/>
        <v>2000.6399999999999</v>
      </c>
      <c r="G49" s="5">
        <f t="shared" si="8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U49" s="5">
        <f>C49*U45</f>
        <v>2086.08</v>
      </c>
      <c r="V49" s="5">
        <f>C49*V45</f>
        <v>2097.1199999999994</v>
      </c>
      <c r="X49" s="9">
        <v>0.23</v>
      </c>
      <c r="Y49" s="9">
        <v>0.1</v>
      </c>
      <c r="Z49" s="9">
        <v>0.14000000000000001</v>
      </c>
      <c r="AA49" s="9">
        <v>0.22</v>
      </c>
      <c r="AB49" s="9">
        <v>1.35</v>
      </c>
      <c r="AC49" s="9">
        <v>0.46</v>
      </c>
      <c r="AD49" s="9">
        <v>0.19</v>
      </c>
      <c r="AE49" s="9">
        <v>0.41</v>
      </c>
      <c r="AF49" s="9">
        <v>0.37</v>
      </c>
      <c r="AG49" s="9">
        <v>0.11</v>
      </c>
      <c r="AH49" s="9">
        <v>1.67</v>
      </c>
      <c r="AI49" s="9">
        <v>1.49</v>
      </c>
      <c r="AJ49" s="9">
        <v>2.5</v>
      </c>
      <c r="AK49" s="9">
        <v>2.2599999999999998</v>
      </c>
      <c r="AL49" s="9">
        <v>1.61</v>
      </c>
      <c r="AM49" s="9">
        <v>2.96</v>
      </c>
    </row>
    <row r="50" spans="1:39" ht="30" customHeight="1" x14ac:dyDescent="0.3">
      <c r="A50" s="3" t="s">
        <v>6</v>
      </c>
      <c r="B50" s="3" t="s">
        <v>16</v>
      </c>
      <c r="C50" s="4" t="s">
        <v>8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8"/>
        <v>38.590000000000003</v>
      </c>
      <c r="H50" s="5">
        <f>G50-AL50</f>
        <v>36.980000000000004</v>
      </c>
      <c r="I50" s="5">
        <f>H50+AK50</f>
        <v>39.24</v>
      </c>
      <c r="J50" s="5">
        <f>I50+AJ50</f>
        <v>41.74</v>
      </c>
      <c r="K50" s="19">
        <f>J50+AI50</f>
        <v>43.230000000000004</v>
      </c>
      <c r="L50" s="5">
        <f>K50+AH50</f>
        <v>44.900000000000006</v>
      </c>
      <c r="M50" s="5">
        <f>L50+AG50</f>
        <v>45.010000000000005</v>
      </c>
      <c r="N50" s="5">
        <f>M50+AF50</f>
        <v>45.38</v>
      </c>
      <c r="O50" s="5">
        <f>N50+AE50</f>
        <v>45.79</v>
      </c>
      <c r="P50" s="5">
        <f>O50-AD50</f>
        <v>45.6</v>
      </c>
      <c r="Q50" s="5">
        <f>P50-AC50</f>
        <v>45.14</v>
      </c>
      <c r="R50" s="5">
        <f>Q50-AB50</f>
        <v>43.79</v>
      </c>
      <c r="S50" s="5">
        <f>R50-AA50</f>
        <v>43.57</v>
      </c>
      <c r="T50" s="5">
        <f>S50-Z50</f>
        <v>43.43</v>
      </c>
      <c r="U50" s="5">
        <f>T50-Y50</f>
        <v>43.33</v>
      </c>
      <c r="V50" s="5">
        <f t="shared" si="1"/>
        <v>43.559999999999995</v>
      </c>
      <c r="X50" s="9">
        <v>0.23</v>
      </c>
      <c r="Y50" s="9">
        <v>0.1</v>
      </c>
      <c r="Z50" s="9">
        <v>0.14000000000000001</v>
      </c>
      <c r="AA50" s="9">
        <v>0.22</v>
      </c>
      <c r="AB50" s="9">
        <v>1.35</v>
      </c>
      <c r="AC50" s="9">
        <v>0.46</v>
      </c>
      <c r="AD50" s="9">
        <v>0.19</v>
      </c>
      <c r="AE50" s="9">
        <v>0.41</v>
      </c>
      <c r="AF50" s="9">
        <v>0.37</v>
      </c>
      <c r="AG50" s="9">
        <v>0.11</v>
      </c>
      <c r="AH50" s="9">
        <v>1.67</v>
      </c>
      <c r="AI50" s="9">
        <v>1.49</v>
      </c>
      <c r="AJ50" s="9">
        <v>2.5</v>
      </c>
      <c r="AK50" s="9">
        <v>2.2599999999999998</v>
      </c>
      <c r="AL50" s="9">
        <v>1.61</v>
      </c>
      <c r="AM50" s="9">
        <v>2.96</v>
      </c>
    </row>
    <row r="51" spans="1:39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8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U51" s="5">
        <f>C51*U50</f>
        <v>389.96999999999997</v>
      </c>
      <c r="V51" s="5">
        <f>C51*V50</f>
        <v>392.03999999999996</v>
      </c>
      <c r="X51" s="9">
        <v>0.23</v>
      </c>
      <c r="Y51" s="9">
        <v>0.1</v>
      </c>
      <c r="Z51" s="9">
        <v>0.14000000000000001</v>
      </c>
      <c r="AA51" s="9">
        <v>0.22</v>
      </c>
      <c r="AB51" s="9">
        <v>1.35</v>
      </c>
      <c r="AC51" s="9">
        <v>0.46</v>
      </c>
      <c r="AD51" s="9">
        <v>0.19</v>
      </c>
      <c r="AE51" s="9">
        <v>0.41</v>
      </c>
      <c r="AF51" s="9">
        <v>0.37</v>
      </c>
      <c r="AG51" s="9">
        <v>0.11</v>
      </c>
      <c r="AH51" s="9">
        <v>1.67</v>
      </c>
      <c r="AI51" s="9">
        <v>1.49</v>
      </c>
      <c r="AJ51" s="9">
        <v>2.5</v>
      </c>
      <c r="AK51" s="9">
        <v>2.2599999999999998</v>
      </c>
      <c r="AL51" s="9">
        <v>1.61</v>
      </c>
      <c r="AM51" s="9">
        <v>2.96</v>
      </c>
    </row>
    <row r="52" spans="1:39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0">C52*$F$50</f>
        <v>581.70000000000005</v>
      </c>
      <c r="G52" s="5">
        <f t="shared" si="8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U52" s="5">
        <f>C52*U50</f>
        <v>606.62</v>
      </c>
      <c r="V52" s="5">
        <f>C52*V50</f>
        <v>609.83999999999992</v>
      </c>
      <c r="X52" s="9">
        <v>0.23</v>
      </c>
      <c r="Y52" s="9">
        <v>0.1</v>
      </c>
      <c r="Z52" s="9">
        <v>0.14000000000000001</v>
      </c>
      <c r="AA52" s="9">
        <v>0.22</v>
      </c>
      <c r="AB52" s="9">
        <v>1.35</v>
      </c>
      <c r="AC52" s="9">
        <v>0.46</v>
      </c>
      <c r="AD52" s="9">
        <v>0.19</v>
      </c>
      <c r="AE52" s="9">
        <v>0.41</v>
      </c>
      <c r="AF52" s="9">
        <v>0.37</v>
      </c>
      <c r="AG52" s="9">
        <v>0.11</v>
      </c>
      <c r="AH52" s="9">
        <v>1.67</v>
      </c>
      <c r="AI52" s="9">
        <v>1.49</v>
      </c>
      <c r="AJ52" s="9">
        <v>2.5</v>
      </c>
      <c r="AK52" s="9">
        <v>2.2599999999999998</v>
      </c>
      <c r="AL52" s="9">
        <v>1.61</v>
      </c>
      <c r="AM52" s="9">
        <v>2.96</v>
      </c>
    </row>
    <row r="53" spans="1:39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0"/>
        <v>789.45</v>
      </c>
      <c r="G53" s="5">
        <f t="shared" si="8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U53" s="5">
        <f>C53*U50</f>
        <v>823.27</v>
      </c>
      <c r="V53" s="5">
        <f>C53*V50</f>
        <v>827.63999999999987</v>
      </c>
      <c r="X53" s="9">
        <v>0.23</v>
      </c>
      <c r="Y53" s="9">
        <v>0.1</v>
      </c>
      <c r="Z53" s="9">
        <v>0.14000000000000001</v>
      </c>
      <c r="AA53" s="9">
        <v>0.22</v>
      </c>
      <c r="AB53" s="9">
        <v>1.35</v>
      </c>
      <c r="AC53" s="9">
        <v>0.46</v>
      </c>
      <c r="AD53" s="9">
        <v>0.19</v>
      </c>
      <c r="AE53" s="9">
        <v>0.41</v>
      </c>
      <c r="AF53" s="9">
        <v>0.37</v>
      </c>
      <c r="AG53" s="9">
        <v>0.11</v>
      </c>
      <c r="AH53" s="9">
        <v>1.67</v>
      </c>
      <c r="AI53" s="9">
        <v>1.49</v>
      </c>
      <c r="AJ53" s="9">
        <v>2.5</v>
      </c>
      <c r="AK53" s="9">
        <v>2.2599999999999998</v>
      </c>
      <c r="AL53" s="9">
        <v>1.61</v>
      </c>
      <c r="AM53" s="9">
        <v>2.96</v>
      </c>
    </row>
    <row r="54" spans="1:39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0"/>
        <v>1994.4</v>
      </c>
      <c r="G54" s="5">
        <f t="shared" si="8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U54" s="5">
        <f>C54*U50</f>
        <v>2079.84</v>
      </c>
      <c r="V54" s="5">
        <f>C54*V50</f>
        <v>2090.8799999999997</v>
      </c>
      <c r="X54" s="9">
        <v>0.23</v>
      </c>
      <c r="Y54" s="9">
        <v>0.1</v>
      </c>
      <c r="Z54" s="9">
        <v>0.14000000000000001</v>
      </c>
      <c r="AA54" s="9">
        <v>0.22</v>
      </c>
      <c r="AB54" s="9">
        <v>1.35</v>
      </c>
      <c r="AC54" s="9">
        <v>0.46</v>
      </c>
      <c r="AD54" s="9">
        <v>0.19</v>
      </c>
      <c r="AE54" s="9">
        <v>0.41</v>
      </c>
      <c r="AF54" s="9">
        <v>0.37</v>
      </c>
      <c r="AG54" s="9">
        <v>0.11</v>
      </c>
      <c r="AH54" s="9">
        <v>1.67</v>
      </c>
      <c r="AI54" s="9">
        <v>1.49</v>
      </c>
      <c r="AJ54" s="9">
        <v>2.5</v>
      </c>
      <c r="AK54" s="9">
        <v>2.2599999999999998</v>
      </c>
      <c r="AL54" s="9">
        <v>1.61</v>
      </c>
      <c r="AM54" s="9">
        <v>2.96</v>
      </c>
    </row>
    <row r="55" spans="1:39" ht="30" customHeight="1" x14ac:dyDescent="0.3">
      <c r="A55" s="3" t="s">
        <v>17</v>
      </c>
      <c r="B55" s="3" t="s">
        <v>7</v>
      </c>
      <c r="C55" s="4" t="s">
        <v>8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8"/>
        <v>37.49</v>
      </c>
      <c r="H55" s="5">
        <f>G55-AL55</f>
        <v>35.880000000000003</v>
      </c>
      <c r="I55" s="5">
        <f>H55+AK55</f>
        <v>38.14</v>
      </c>
      <c r="J55" s="5">
        <f>I55+AJ54</f>
        <v>40.64</v>
      </c>
      <c r="K55" s="19">
        <f>J55+AI55</f>
        <v>42.13</v>
      </c>
      <c r="L55" s="5">
        <f>K55+AH55</f>
        <v>43.800000000000004</v>
      </c>
      <c r="M55" s="5">
        <f>L55+AG55</f>
        <v>43.910000000000004</v>
      </c>
      <c r="N55" s="5">
        <f>M55+AF55</f>
        <v>44.28</v>
      </c>
      <c r="O55" s="5">
        <f>N55+AE55</f>
        <v>44.69</v>
      </c>
      <c r="P55" s="5">
        <f>O55-AD55</f>
        <v>44.5</v>
      </c>
      <c r="Q55" s="5">
        <f>P55-AC55</f>
        <v>44.04</v>
      </c>
      <c r="R55" s="5">
        <f>Q55-AB55</f>
        <v>42.69</v>
      </c>
      <c r="S55" s="5">
        <f>R55-AA55</f>
        <v>42.47</v>
      </c>
      <c r="T55" s="5">
        <f>S55-Z55</f>
        <v>42.33</v>
      </c>
      <c r="U55" s="5">
        <f>T55-Y55</f>
        <v>42.23</v>
      </c>
      <c r="V55" s="5">
        <f t="shared" si="1"/>
        <v>42.459999999999994</v>
      </c>
      <c r="X55" s="9">
        <v>0.23</v>
      </c>
      <c r="Y55" s="9">
        <v>0.1</v>
      </c>
      <c r="Z55" s="9">
        <v>0.14000000000000001</v>
      </c>
      <c r="AA55" s="9">
        <v>0.22</v>
      </c>
      <c r="AB55" s="9">
        <v>1.35</v>
      </c>
      <c r="AC55" s="9">
        <v>0.46</v>
      </c>
      <c r="AD55" s="9">
        <v>0.19</v>
      </c>
      <c r="AE55" s="9">
        <v>0.41</v>
      </c>
      <c r="AF55" s="9">
        <v>0.37</v>
      </c>
      <c r="AG55" s="9">
        <v>0.11</v>
      </c>
      <c r="AH55" s="9">
        <v>1.67</v>
      </c>
      <c r="AI55" s="9">
        <v>1.49</v>
      </c>
      <c r="AJ55" s="9">
        <v>2.5</v>
      </c>
      <c r="AK55" s="9">
        <v>2.2599999999999998</v>
      </c>
      <c r="AL55" s="9">
        <v>1.61</v>
      </c>
      <c r="AM55" s="9">
        <v>2.96</v>
      </c>
    </row>
    <row r="56" spans="1:39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8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U56" s="5">
        <f>C56*U55</f>
        <v>380.07</v>
      </c>
      <c r="V56" s="5">
        <f>C56*V55</f>
        <v>382.13999999999993</v>
      </c>
      <c r="X56" s="9">
        <v>0.23</v>
      </c>
      <c r="Y56" s="9">
        <v>0.1</v>
      </c>
      <c r="Z56" s="9">
        <v>0.14000000000000001</v>
      </c>
      <c r="AA56" s="9">
        <v>0.22</v>
      </c>
      <c r="AB56" s="9">
        <v>1.35</v>
      </c>
      <c r="AC56" s="9">
        <v>0.46</v>
      </c>
      <c r="AD56" s="9">
        <v>0.19</v>
      </c>
      <c r="AE56" s="9">
        <v>0.41</v>
      </c>
      <c r="AF56" s="9">
        <v>0.37</v>
      </c>
      <c r="AG56" s="9">
        <v>0.11</v>
      </c>
      <c r="AH56" s="9">
        <v>1.67</v>
      </c>
      <c r="AI56" s="9">
        <v>1.49</v>
      </c>
      <c r="AJ56" s="9">
        <v>2.5</v>
      </c>
      <c r="AK56" s="9">
        <v>2.2599999999999998</v>
      </c>
      <c r="AL56" s="9">
        <v>1.61</v>
      </c>
      <c r="AM56" s="9">
        <v>2.96</v>
      </c>
    </row>
    <row r="57" spans="1:39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1">C57*$F$55</f>
        <v>566.30000000000007</v>
      </c>
      <c r="G57" s="5">
        <f t="shared" si="8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U57" s="5">
        <f>C57*U55</f>
        <v>591.21999999999991</v>
      </c>
      <c r="V57" s="5">
        <f>C57*V55</f>
        <v>594.43999999999994</v>
      </c>
      <c r="X57" s="9">
        <v>0.23</v>
      </c>
      <c r="Y57" s="9">
        <v>0.1</v>
      </c>
      <c r="Z57" s="9">
        <v>0.14000000000000001</v>
      </c>
      <c r="AA57" s="9">
        <v>0.22</v>
      </c>
      <c r="AB57" s="9">
        <v>1.35</v>
      </c>
      <c r="AC57" s="9">
        <v>0.46</v>
      </c>
      <c r="AD57" s="9">
        <v>0.19</v>
      </c>
      <c r="AE57" s="9">
        <v>0.41</v>
      </c>
      <c r="AF57" s="9">
        <v>0.37</v>
      </c>
      <c r="AG57" s="9">
        <v>0.11</v>
      </c>
      <c r="AH57" s="9">
        <v>1.67</v>
      </c>
      <c r="AI57" s="9">
        <v>1.49</v>
      </c>
      <c r="AJ57" s="9">
        <v>2.5</v>
      </c>
      <c r="AK57" s="9">
        <v>2.2599999999999998</v>
      </c>
      <c r="AL57" s="9">
        <v>1.61</v>
      </c>
      <c r="AM57" s="9">
        <v>2.96</v>
      </c>
    </row>
    <row r="58" spans="1:39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1"/>
        <v>768.55000000000007</v>
      </c>
      <c r="G58" s="5">
        <f t="shared" si="8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U58" s="5">
        <f>C58*U55</f>
        <v>802.36999999999989</v>
      </c>
      <c r="V58" s="5">
        <f>C58*V55</f>
        <v>806.7399999999999</v>
      </c>
      <c r="X58" s="9">
        <v>0.23</v>
      </c>
      <c r="Y58" s="9">
        <v>0.1</v>
      </c>
      <c r="Z58" s="9">
        <v>0.14000000000000001</v>
      </c>
      <c r="AA58" s="9">
        <v>0.22</v>
      </c>
      <c r="AB58" s="9">
        <v>1.35</v>
      </c>
      <c r="AC58" s="9">
        <v>0.46</v>
      </c>
      <c r="AD58" s="9">
        <v>0.19</v>
      </c>
      <c r="AE58" s="9">
        <v>0.41</v>
      </c>
      <c r="AF58" s="9">
        <v>0.37</v>
      </c>
      <c r="AG58" s="9">
        <v>0.11</v>
      </c>
      <c r="AH58" s="9">
        <v>1.67</v>
      </c>
      <c r="AI58" s="9">
        <v>1.49</v>
      </c>
      <c r="AJ58" s="9">
        <v>2.5</v>
      </c>
      <c r="AK58" s="9">
        <v>2.2599999999999998</v>
      </c>
      <c r="AL58" s="9">
        <v>1.61</v>
      </c>
      <c r="AM58" s="9">
        <v>2.96</v>
      </c>
    </row>
    <row r="59" spans="1:39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1"/>
        <v>1941.6000000000001</v>
      </c>
      <c r="G59" s="5">
        <f t="shared" si="8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U59" s="5">
        <f>C59*U55</f>
        <v>2027.04</v>
      </c>
      <c r="V59" s="5">
        <f>C59*V55</f>
        <v>2038.0799999999997</v>
      </c>
      <c r="X59" s="9">
        <v>0.23</v>
      </c>
      <c r="Y59" s="9">
        <v>0.1</v>
      </c>
      <c r="Z59" s="9">
        <v>0.14000000000000001</v>
      </c>
      <c r="AA59" s="9">
        <v>0.22</v>
      </c>
      <c r="AB59" s="9">
        <v>1.35</v>
      </c>
      <c r="AC59" s="9">
        <v>0.46</v>
      </c>
      <c r="AD59" s="9">
        <v>0.19</v>
      </c>
      <c r="AE59" s="9">
        <v>0.41</v>
      </c>
      <c r="AF59" s="9">
        <v>0.37</v>
      </c>
      <c r="AG59" s="9">
        <v>0.11</v>
      </c>
      <c r="AH59" s="9">
        <v>1.67</v>
      </c>
      <c r="AI59" s="9">
        <v>1.49</v>
      </c>
      <c r="AJ59" s="9">
        <v>2.5</v>
      </c>
      <c r="AK59" s="9">
        <v>2.2599999999999998</v>
      </c>
      <c r="AL59" s="9">
        <v>1.61</v>
      </c>
      <c r="AM59" s="9">
        <v>2.96</v>
      </c>
    </row>
    <row r="60" spans="1:39" ht="30" customHeight="1" x14ac:dyDescent="0.3">
      <c r="A60" s="3" t="s">
        <v>17</v>
      </c>
      <c r="B60" s="3" t="s">
        <v>9</v>
      </c>
      <c r="C60" s="4" t="s">
        <v>8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8"/>
        <v>38.630000000000003</v>
      </c>
      <c r="H60" s="5">
        <f>G60-AL60</f>
        <v>37.020000000000003</v>
      </c>
      <c r="I60" s="5">
        <f>H60+AK60</f>
        <v>39.28</v>
      </c>
      <c r="J60" s="5">
        <f>I60+AJ60</f>
        <v>41.78</v>
      </c>
      <c r="K60" s="19">
        <f>J60+AI60</f>
        <v>43.27</v>
      </c>
      <c r="L60" s="5">
        <f>K60+AH60</f>
        <v>44.940000000000005</v>
      </c>
      <c r="M60" s="5">
        <f>L60+AG60</f>
        <v>45.050000000000004</v>
      </c>
      <c r="N60" s="5">
        <f>M60+AF60</f>
        <v>45.42</v>
      </c>
      <c r="O60" s="5">
        <f>N60+AE60</f>
        <v>45.83</v>
      </c>
      <c r="P60" s="5">
        <f>O60-AD60</f>
        <v>45.64</v>
      </c>
      <c r="Q60" s="5">
        <f>P60-AC60</f>
        <v>45.18</v>
      </c>
      <c r="R60" s="5">
        <f>Q60-AB60</f>
        <v>43.83</v>
      </c>
      <c r="S60" s="5">
        <f>R60-AA60</f>
        <v>43.61</v>
      </c>
      <c r="T60" s="5">
        <f>S60-Z60</f>
        <v>43.47</v>
      </c>
      <c r="U60" s="5">
        <f>T60-Y60</f>
        <v>43.37</v>
      </c>
      <c r="V60" s="5">
        <f t="shared" si="1"/>
        <v>43.599999999999994</v>
      </c>
      <c r="X60" s="9">
        <v>0.23</v>
      </c>
      <c r="Y60" s="9">
        <v>0.1</v>
      </c>
      <c r="Z60" s="9">
        <v>0.14000000000000001</v>
      </c>
      <c r="AA60" s="9">
        <v>0.22</v>
      </c>
      <c r="AB60" s="9">
        <v>1.35</v>
      </c>
      <c r="AC60" s="9">
        <v>0.46</v>
      </c>
      <c r="AD60" s="9">
        <v>0.19</v>
      </c>
      <c r="AE60" s="9">
        <v>0.41</v>
      </c>
      <c r="AF60" s="9">
        <v>0.37</v>
      </c>
      <c r="AG60" s="9">
        <v>0.11</v>
      </c>
      <c r="AH60" s="9">
        <v>1.67</v>
      </c>
      <c r="AI60" s="9">
        <v>1.49</v>
      </c>
      <c r="AJ60" s="9">
        <v>2.5</v>
      </c>
      <c r="AK60" s="9">
        <v>2.2599999999999998</v>
      </c>
      <c r="AL60" s="9">
        <v>1.61</v>
      </c>
      <c r="AM60" s="9">
        <v>2.96</v>
      </c>
    </row>
    <row r="61" spans="1:39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8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U61" s="5">
        <f>C61*U60</f>
        <v>390.33</v>
      </c>
      <c r="V61" s="5">
        <f>C61*V60</f>
        <v>392.4</v>
      </c>
      <c r="X61" s="9">
        <v>0.23</v>
      </c>
      <c r="Y61" s="9">
        <v>0.1</v>
      </c>
      <c r="Z61" s="9">
        <v>0.14000000000000001</v>
      </c>
      <c r="AA61" s="9">
        <v>0.22</v>
      </c>
      <c r="AB61" s="9">
        <v>1.35</v>
      </c>
      <c r="AC61" s="9">
        <v>0.46</v>
      </c>
      <c r="AD61" s="9">
        <v>0.19</v>
      </c>
      <c r="AE61" s="9">
        <v>0.41</v>
      </c>
      <c r="AF61" s="9">
        <v>0.37</v>
      </c>
      <c r="AG61" s="9">
        <v>0.11</v>
      </c>
      <c r="AH61" s="9">
        <v>1.67</v>
      </c>
      <c r="AI61" s="9">
        <v>1.49</v>
      </c>
      <c r="AJ61" s="9">
        <v>2.5</v>
      </c>
      <c r="AK61" s="9">
        <v>2.2599999999999998</v>
      </c>
      <c r="AL61" s="9">
        <v>1.61</v>
      </c>
      <c r="AM61" s="9">
        <v>2.96</v>
      </c>
    </row>
    <row r="62" spans="1:39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2">C62*$F$60</f>
        <v>582.26</v>
      </c>
      <c r="G62" s="5">
        <f t="shared" si="8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U62" s="5">
        <f>C62*U60</f>
        <v>607.17999999999995</v>
      </c>
      <c r="V62" s="5">
        <f>C62*V60</f>
        <v>610.39999999999986</v>
      </c>
      <c r="X62" s="9">
        <v>0.23</v>
      </c>
      <c r="Y62" s="9">
        <v>0.1</v>
      </c>
      <c r="Z62" s="9">
        <v>0.14000000000000001</v>
      </c>
      <c r="AA62" s="9">
        <v>0.22</v>
      </c>
      <c r="AB62" s="9">
        <v>1.35</v>
      </c>
      <c r="AC62" s="9">
        <v>0.46</v>
      </c>
      <c r="AD62" s="9">
        <v>0.19</v>
      </c>
      <c r="AE62" s="9">
        <v>0.41</v>
      </c>
      <c r="AF62" s="9">
        <v>0.37</v>
      </c>
      <c r="AG62" s="9">
        <v>0.11</v>
      </c>
      <c r="AH62" s="9">
        <v>1.67</v>
      </c>
      <c r="AI62" s="9">
        <v>1.49</v>
      </c>
      <c r="AJ62" s="9">
        <v>2.5</v>
      </c>
      <c r="AK62" s="9">
        <v>2.2599999999999998</v>
      </c>
      <c r="AL62" s="9">
        <v>1.61</v>
      </c>
      <c r="AM62" s="9">
        <v>2.96</v>
      </c>
    </row>
    <row r="63" spans="1:39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2"/>
        <v>790.21</v>
      </c>
      <c r="G63" s="5">
        <f t="shared" si="8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U63" s="5">
        <f>C63*U60</f>
        <v>824.03</v>
      </c>
      <c r="V63" s="5">
        <f>C63*V60</f>
        <v>828.39999999999986</v>
      </c>
      <c r="X63" s="9">
        <v>0.23</v>
      </c>
      <c r="Y63" s="9">
        <v>0.1</v>
      </c>
      <c r="Z63" s="9">
        <v>0.14000000000000001</v>
      </c>
      <c r="AA63" s="9">
        <v>0.22</v>
      </c>
      <c r="AB63" s="9">
        <v>1.35</v>
      </c>
      <c r="AC63" s="9">
        <v>0.46</v>
      </c>
      <c r="AD63" s="9">
        <v>0.19</v>
      </c>
      <c r="AE63" s="9">
        <v>0.41</v>
      </c>
      <c r="AF63" s="9">
        <v>0.37</v>
      </c>
      <c r="AG63" s="9">
        <v>0.11</v>
      </c>
      <c r="AH63" s="9">
        <v>1.67</v>
      </c>
      <c r="AI63" s="9">
        <v>1.49</v>
      </c>
      <c r="AJ63" s="9">
        <v>2.5</v>
      </c>
      <c r="AK63" s="9">
        <v>2.2599999999999998</v>
      </c>
      <c r="AL63" s="9">
        <v>1.61</v>
      </c>
      <c r="AM63" s="9">
        <v>2.96</v>
      </c>
    </row>
    <row r="64" spans="1:39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2"/>
        <v>1996.3200000000002</v>
      </c>
      <c r="G64" s="5">
        <f t="shared" si="8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U64" s="5">
        <f>C64*U60</f>
        <v>2081.7599999999998</v>
      </c>
      <c r="V64" s="5">
        <f>C64*V60</f>
        <v>2092.7999999999997</v>
      </c>
      <c r="X64" s="9">
        <v>0.23</v>
      </c>
      <c r="Y64" s="9">
        <v>0.1</v>
      </c>
      <c r="Z64" s="9">
        <v>0.14000000000000001</v>
      </c>
      <c r="AA64" s="9">
        <v>0.22</v>
      </c>
      <c r="AB64" s="9">
        <v>1.35</v>
      </c>
      <c r="AC64" s="9">
        <v>0.46</v>
      </c>
      <c r="AD64" s="9">
        <v>0.19</v>
      </c>
      <c r="AE64" s="9">
        <v>0.41</v>
      </c>
      <c r="AF64" s="9">
        <v>0.37</v>
      </c>
      <c r="AG64" s="9">
        <v>0.11</v>
      </c>
      <c r="AH64" s="9">
        <v>1.67</v>
      </c>
      <c r="AI64" s="9">
        <v>1.49</v>
      </c>
      <c r="AJ64" s="9">
        <v>2.5</v>
      </c>
      <c r="AK64" s="9">
        <v>2.2599999999999998</v>
      </c>
      <c r="AL64" s="9">
        <v>1.61</v>
      </c>
      <c r="AM64" s="9">
        <v>2.96</v>
      </c>
    </row>
    <row r="65" spans="1:39" ht="30" customHeight="1" x14ac:dyDescent="0.3">
      <c r="A65" s="3" t="s">
        <v>17</v>
      </c>
      <c r="B65" s="3" t="s">
        <v>10</v>
      </c>
      <c r="C65" s="4" t="s">
        <v>8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8"/>
        <v>38.49</v>
      </c>
      <c r="H65" s="5">
        <f>G65-AL65</f>
        <v>36.880000000000003</v>
      </c>
      <c r="I65" s="5">
        <f>H65+AK65</f>
        <v>39.14</v>
      </c>
      <c r="J65" s="5">
        <f>I65+AJ65</f>
        <v>41.64</v>
      </c>
      <c r="K65" s="19">
        <f>J65+AI65</f>
        <v>43.13</v>
      </c>
      <c r="L65" s="5">
        <f>K65+AH65</f>
        <v>44.800000000000004</v>
      </c>
      <c r="M65" s="5">
        <f>L65+AG65</f>
        <v>44.910000000000004</v>
      </c>
      <c r="N65" s="5">
        <f>M65+AF65</f>
        <v>45.28</v>
      </c>
      <c r="O65" s="5">
        <f>N65+AE65</f>
        <v>45.69</v>
      </c>
      <c r="P65" s="5">
        <f>O65-AD65</f>
        <v>45.5</v>
      </c>
      <c r="Q65" s="5">
        <f>P65-AC65</f>
        <v>45.04</v>
      </c>
      <c r="R65" s="5">
        <f>Q65-AB65</f>
        <v>43.69</v>
      </c>
      <c r="S65" s="5">
        <f>R65-AA65</f>
        <v>43.47</v>
      </c>
      <c r="T65" s="5">
        <f>S65-Z65</f>
        <v>43.33</v>
      </c>
      <c r="U65" s="5">
        <f>T65-Y65</f>
        <v>43.23</v>
      </c>
      <c r="V65" s="5">
        <f t="shared" si="1"/>
        <v>43.459999999999994</v>
      </c>
      <c r="X65" s="9">
        <v>0.23</v>
      </c>
      <c r="Y65" s="9">
        <v>0.1</v>
      </c>
      <c r="Z65" s="9">
        <v>0.14000000000000001</v>
      </c>
      <c r="AA65" s="9">
        <v>0.22</v>
      </c>
      <c r="AB65" s="9">
        <v>1.35</v>
      </c>
      <c r="AC65" s="9">
        <v>0.46</v>
      </c>
      <c r="AD65" s="9">
        <v>0.19</v>
      </c>
      <c r="AE65" s="9">
        <v>0.41</v>
      </c>
      <c r="AF65" s="9">
        <v>0.37</v>
      </c>
      <c r="AG65" s="9">
        <v>0.11</v>
      </c>
      <c r="AH65" s="9">
        <v>1.67</v>
      </c>
      <c r="AI65" s="9">
        <v>1.49</v>
      </c>
      <c r="AJ65" s="9">
        <v>2.5</v>
      </c>
      <c r="AK65" s="9">
        <v>2.2599999999999998</v>
      </c>
      <c r="AL65" s="9">
        <v>1.61</v>
      </c>
      <c r="AM65" s="9">
        <v>2.96</v>
      </c>
    </row>
    <row r="66" spans="1:39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8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U66" s="5">
        <f>C66*U65</f>
        <v>389.07</v>
      </c>
      <c r="V66" s="5">
        <f>C66*V65</f>
        <v>391.13999999999993</v>
      </c>
      <c r="X66" s="9">
        <v>0.23</v>
      </c>
      <c r="Y66" s="9">
        <v>0.1</v>
      </c>
      <c r="Z66" s="9">
        <v>0.14000000000000001</v>
      </c>
      <c r="AA66" s="9">
        <v>0.22</v>
      </c>
      <c r="AB66" s="9">
        <v>1.35</v>
      </c>
      <c r="AC66" s="9">
        <v>0.46</v>
      </c>
      <c r="AD66" s="9">
        <v>0.19</v>
      </c>
      <c r="AE66" s="9">
        <v>0.41</v>
      </c>
      <c r="AF66" s="9">
        <v>0.37</v>
      </c>
      <c r="AG66" s="9">
        <v>0.11</v>
      </c>
      <c r="AH66" s="9">
        <v>1.67</v>
      </c>
      <c r="AI66" s="9">
        <v>1.49</v>
      </c>
      <c r="AJ66" s="9">
        <v>2.5</v>
      </c>
      <c r="AK66" s="9">
        <v>2.2599999999999998</v>
      </c>
      <c r="AL66" s="9">
        <v>1.61</v>
      </c>
      <c r="AM66" s="9">
        <v>2.96</v>
      </c>
    </row>
    <row r="67" spans="1:39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13">C67*$F$65</f>
        <v>580.30000000000007</v>
      </c>
      <c r="G67" s="5">
        <f t="shared" si="8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U67" s="5">
        <f>C67*U65</f>
        <v>605.21999999999991</v>
      </c>
      <c r="V67" s="5">
        <f>C67*V65</f>
        <v>608.43999999999994</v>
      </c>
      <c r="X67" s="9">
        <v>0.23</v>
      </c>
      <c r="Y67" s="9">
        <v>0.1</v>
      </c>
      <c r="Z67" s="9">
        <v>0.14000000000000001</v>
      </c>
      <c r="AA67" s="9">
        <v>0.22</v>
      </c>
      <c r="AB67" s="9">
        <v>1.35</v>
      </c>
      <c r="AC67" s="9">
        <v>0.46</v>
      </c>
      <c r="AD67" s="9">
        <v>0.19</v>
      </c>
      <c r="AE67" s="9">
        <v>0.41</v>
      </c>
      <c r="AF67" s="9">
        <v>0.37</v>
      </c>
      <c r="AG67" s="9">
        <v>0.11</v>
      </c>
      <c r="AH67" s="9">
        <v>1.67</v>
      </c>
      <c r="AI67" s="9">
        <v>1.49</v>
      </c>
      <c r="AJ67" s="9">
        <v>2.5</v>
      </c>
      <c r="AK67" s="9">
        <v>2.2599999999999998</v>
      </c>
      <c r="AL67" s="9">
        <v>1.61</v>
      </c>
      <c r="AM67" s="9">
        <v>2.96</v>
      </c>
    </row>
    <row r="68" spans="1:39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13"/>
        <v>787.55000000000007</v>
      </c>
      <c r="G68" s="5">
        <f t="shared" si="8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U68" s="5">
        <f>C68*U65</f>
        <v>821.36999999999989</v>
      </c>
      <c r="V68" s="5">
        <f>C68*V65</f>
        <v>825.7399999999999</v>
      </c>
      <c r="X68" s="9">
        <v>0.23</v>
      </c>
      <c r="Y68" s="9">
        <v>0.1</v>
      </c>
      <c r="Z68" s="9">
        <v>0.14000000000000001</v>
      </c>
      <c r="AA68" s="9">
        <v>0.22</v>
      </c>
      <c r="AB68" s="9">
        <v>1.35</v>
      </c>
      <c r="AC68" s="9">
        <v>0.46</v>
      </c>
      <c r="AD68" s="9">
        <v>0.19</v>
      </c>
      <c r="AE68" s="9">
        <v>0.41</v>
      </c>
      <c r="AF68" s="9">
        <v>0.37</v>
      </c>
      <c r="AG68" s="9">
        <v>0.11</v>
      </c>
      <c r="AH68" s="9">
        <v>1.67</v>
      </c>
      <c r="AI68" s="9">
        <v>1.49</v>
      </c>
      <c r="AJ68" s="9">
        <v>2.5</v>
      </c>
      <c r="AK68" s="9">
        <v>2.2599999999999998</v>
      </c>
      <c r="AL68" s="9">
        <v>1.61</v>
      </c>
      <c r="AM68" s="9">
        <v>2.96</v>
      </c>
    </row>
    <row r="69" spans="1:39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13"/>
        <v>1989.6000000000001</v>
      </c>
      <c r="G69" s="5">
        <f t="shared" si="8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U69" s="5">
        <f>C69*U65</f>
        <v>2075.04</v>
      </c>
      <c r="V69" s="5">
        <f>C69*V65</f>
        <v>2086.08</v>
      </c>
      <c r="X69" s="9">
        <v>0.23</v>
      </c>
      <c r="Y69" s="9">
        <v>0.1</v>
      </c>
      <c r="Z69" s="9">
        <v>0.14000000000000001</v>
      </c>
      <c r="AA69" s="9">
        <v>0.22</v>
      </c>
      <c r="AB69" s="9">
        <v>1.35</v>
      </c>
      <c r="AC69" s="9">
        <v>0.46</v>
      </c>
      <c r="AD69" s="9">
        <v>0.19</v>
      </c>
      <c r="AE69" s="9">
        <v>0.41</v>
      </c>
      <c r="AF69" s="9">
        <v>0.37</v>
      </c>
      <c r="AG69" s="9">
        <v>0.11</v>
      </c>
      <c r="AH69" s="9">
        <v>1.67</v>
      </c>
      <c r="AI69" s="9">
        <v>1.49</v>
      </c>
      <c r="AJ69" s="9">
        <v>2.5</v>
      </c>
      <c r="AK69" s="9">
        <v>2.2599999999999998</v>
      </c>
      <c r="AL69" s="9">
        <v>1.61</v>
      </c>
      <c r="AM69" s="9">
        <v>2.96</v>
      </c>
    </row>
    <row r="70" spans="1:39" ht="30" customHeight="1" x14ac:dyDescent="0.3">
      <c r="A70" s="3" t="s">
        <v>17</v>
      </c>
      <c r="B70" s="3" t="s">
        <v>11</v>
      </c>
      <c r="C70" s="4" t="s">
        <v>8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8"/>
        <v>37.68</v>
      </c>
      <c r="H70" s="5">
        <f>G70-AL70</f>
        <v>36.07</v>
      </c>
      <c r="I70" s="5">
        <f>H70+AK70</f>
        <v>38.33</v>
      </c>
      <c r="J70" s="5">
        <f>I70+AJ70</f>
        <v>40.83</v>
      </c>
      <c r="K70" s="19">
        <f>J70+AI70</f>
        <v>42.32</v>
      </c>
      <c r="L70" s="5">
        <f>K70+AH71</f>
        <v>43.99</v>
      </c>
      <c r="M70" s="5">
        <f>L70+AG70</f>
        <v>44.1</v>
      </c>
      <c r="N70" s="5">
        <f>M70+AF70</f>
        <v>44.47</v>
      </c>
      <c r="O70" s="5">
        <f>N70+AE70</f>
        <v>44.879999999999995</v>
      </c>
      <c r="P70" s="5">
        <f>O70-AD70</f>
        <v>44.69</v>
      </c>
      <c r="Q70" s="5">
        <f>P70-AC70</f>
        <v>44.23</v>
      </c>
      <c r="R70" s="5">
        <f>Q70-AB70</f>
        <v>42.879999999999995</v>
      </c>
      <c r="S70" s="5">
        <f>R70-AA70</f>
        <v>42.66</v>
      </c>
      <c r="T70" s="5">
        <f>S70-Z70</f>
        <v>42.519999999999996</v>
      </c>
      <c r="U70" s="5">
        <f>T70-Y70</f>
        <v>42.419999999999995</v>
      </c>
      <c r="V70" s="5">
        <f t="shared" si="1"/>
        <v>42.649999999999991</v>
      </c>
      <c r="X70" s="9">
        <v>0.23</v>
      </c>
      <c r="Y70" s="9">
        <v>0.1</v>
      </c>
      <c r="Z70" s="9">
        <v>0.14000000000000001</v>
      </c>
      <c r="AA70" s="9">
        <v>0.22</v>
      </c>
      <c r="AB70" s="9">
        <v>1.35</v>
      </c>
      <c r="AC70" s="9">
        <v>0.46</v>
      </c>
      <c r="AD70" s="9">
        <v>0.19</v>
      </c>
      <c r="AE70" s="9">
        <v>0.41</v>
      </c>
      <c r="AF70" s="9">
        <v>0.37</v>
      </c>
      <c r="AG70" s="9">
        <v>0.11</v>
      </c>
      <c r="AH70" s="9">
        <v>1.67</v>
      </c>
      <c r="AI70" s="9">
        <v>1.49</v>
      </c>
      <c r="AJ70" s="9">
        <v>2.5</v>
      </c>
      <c r="AK70" s="9">
        <v>2.2599999999999998</v>
      </c>
      <c r="AL70" s="9">
        <v>1.61</v>
      </c>
      <c r="AM70" s="9">
        <v>2.96</v>
      </c>
    </row>
    <row r="71" spans="1:39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8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U71" s="5">
        <f>C71*U70</f>
        <v>381.78</v>
      </c>
      <c r="V71" s="5">
        <f>C71*V70</f>
        <v>383.84999999999991</v>
      </c>
      <c r="X71" s="9">
        <v>0.23</v>
      </c>
      <c r="Y71" s="9">
        <v>0.1</v>
      </c>
      <c r="Z71" s="9">
        <v>0.14000000000000001</v>
      </c>
      <c r="AA71" s="9">
        <v>0.22</v>
      </c>
      <c r="AB71" s="9">
        <v>1.35</v>
      </c>
      <c r="AC71" s="9">
        <v>0.46</v>
      </c>
      <c r="AD71" s="9">
        <v>0.19</v>
      </c>
      <c r="AE71" s="9">
        <v>0.41</v>
      </c>
      <c r="AF71" s="9">
        <v>0.37</v>
      </c>
      <c r="AG71" s="9">
        <v>0.11</v>
      </c>
      <c r="AH71" s="9">
        <v>1.67</v>
      </c>
      <c r="AI71" s="9">
        <v>1.49</v>
      </c>
      <c r="AJ71" s="9">
        <v>2.5</v>
      </c>
      <c r="AK71" s="9">
        <v>2.2599999999999998</v>
      </c>
      <c r="AL71" s="9">
        <v>1.61</v>
      </c>
      <c r="AM71" s="9">
        <v>2.96</v>
      </c>
    </row>
    <row r="72" spans="1:39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14">C72*F71</f>
        <v>5120.6399999999994</v>
      </c>
      <c r="G72" s="5">
        <f t="shared" si="8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U72" s="5">
        <f>C72*U70</f>
        <v>593.87999999999988</v>
      </c>
      <c r="V72" s="5">
        <f>C72*V70</f>
        <v>597.09999999999991</v>
      </c>
      <c r="X72" s="9">
        <v>0.23</v>
      </c>
      <c r="Y72" s="9">
        <v>0.1</v>
      </c>
      <c r="Z72" s="9">
        <v>0.14000000000000001</v>
      </c>
      <c r="AA72" s="9">
        <v>0.22</v>
      </c>
      <c r="AB72" s="9">
        <v>1.35</v>
      </c>
      <c r="AC72" s="9">
        <v>0.46</v>
      </c>
      <c r="AD72" s="9">
        <v>0.19</v>
      </c>
      <c r="AE72" s="9">
        <v>0.41</v>
      </c>
      <c r="AF72" s="9">
        <v>0.37</v>
      </c>
      <c r="AG72" s="9">
        <v>0.11</v>
      </c>
      <c r="AH72" s="9">
        <v>1.67</v>
      </c>
      <c r="AI72" s="9">
        <v>1.49</v>
      </c>
      <c r="AJ72" s="9">
        <v>2.5</v>
      </c>
      <c r="AK72" s="9">
        <v>2.2599999999999998</v>
      </c>
      <c r="AL72" s="9">
        <v>1.61</v>
      </c>
      <c r="AM72" s="9">
        <v>2.96</v>
      </c>
    </row>
    <row r="73" spans="1:39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14"/>
        <v>97292.159999999989</v>
      </c>
      <c r="G73" s="5">
        <f t="shared" si="8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U73" s="5">
        <f>C73*U70</f>
        <v>805.9799999999999</v>
      </c>
      <c r="V73" s="5">
        <f>C73*V70</f>
        <v>810.3499999999998</v>
      </c>
      <c r="X73" s="9">
        <v>0.23</v>
      </c>
      <c r="Y73" s="9">
        <v>0.1</v>
      </c>
      <c r="Z73" s="9">
        <v>0.14000000000000001</v>
      </c>
      <c r="AA73" s="9">
        <v>0.22</v>
      </c>
      <c r="AB73" s="9">
        <v>1.35</v>
      </c>
      <c r="AC73" s="9">
        <v>0.46</v>
      </c>
      <c r="AD73" s="9">
        <v>0.19</v>
      </c>
      <c r="AE73" s="9">
        <v>0.41</v>
      </c>
      <c r="AF73" s="9">
        <v>0.37</v>
      </c>
      <c r="AG73" s="9">
        <v>0.11</v>
      </c>
      <c r="AH73" s="9">
        <v>1.67</v>
      </c>
      <c r="AI73" s="9">
        <v>1.49</v>
      </c>
      <c r="AJ73" s="9">
        <v>2.5</v>
      </c>
      <c r="AK73" s="9">
        <v>2.2599999999999998</v>
      </c>
      <c r="AL73" s="9">
        <v>1.61</v>
      </c>
      <c r="AM73" s="9">
        <v>2.96</v>
      </c>
    </row>
    <row r="74" spans="1:39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U74" s="5">
        <f>C74*U70</f>
        <v>2036.1599999999999</v>
      </c>
      <c r="V74" s="5">
        <f>C74*V70</f>
        <v>2047.1999999999996</v>
      </c>
      <c r="X74" s="9">
        <v>0.23</v>
      </c>
      <c r="Y74" s="9">
        <v>0.1</v>
      </c>
      <c r="Z74" s="9">
        <v>0.14000000000000001</v>
      </c>
      <c r="AA74" s="9">
        <v>0.22</v>
      </c>
      <c r="AB74" s="9">
        <v>1.35</v>
      </c>
      <c r="AC74" s="9">
        <v>0.46</v>
      </c>
      <c r="AD74" s="9">
        <v>0.19</v>
      </c>
      <c r="AE74" s="9">
        <v>0.41</v>
      </c>
      <c r="AF74" s="9">
        <v>0.37</v>
      </c>
      <c r="AG74" s="9">
        <v>0.11</v>
      </c>
      <c r="AH74" s="9">
        <v>1.67</v>
      </c>
      <c r="AI74" s="9">
        <v>1.49</v>
      </c>
      <c r="AJ74" s="9">
        <v>2.5</v>
      </c>
      <c r="AK74" s="9">
        <v>2.2599999999999998</v>
      </c>
      <c r="AL74" s="9">
        <v>1.61</v>
      </c>
      <c r="AM74" s="9">
        <v>2.96</v>
      </c>
    </row>
    <row r="75" spans="1:39" ht="30" customHeight="1" x14ac:dyDescent="0.3">
      <c r="A75" s="3" t="s">
        <v>17</v>
      </c>
      <c r="B75" s="3" t="s">
        <v>12</v>
      </c>
      <c r="C75" s="4" t="s">
        <v>8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15">F75-AM75</f>
        <v>37.700000000000003</v>
      </c>
      <c r="H75" s="5">
        <f>G75-AL75</f>
        <v>36.090000000000003</v>
      </c>
      <c r="I75" s="5">
        <f>H75+AK75</f>
        <v>38.35</v>
      </c>
      <c r="J75" s="5">
        <f>I75+AJ75</f>
        <v>40.85</v>
      </c>
      <c r="K75" s="19">
        <f>J75+AI75</f>
        <v>42.34</v>
      </c>
      <c r="L75" s="5">
        <f>K75+AH75</f>
        <v>44.010000000000005</v>
      </c>
      <c r="M75" s="5">
        <f>L75+AG75</f>
        <v>44.120000000000005</v>
      </c>
      <c r="N75" s="5">
        <f>M75+AF75</f>
        <v>44.49</v>
      </c>
      <c r="O75" s="5">
        <f>N75+AE75</f>
        <v>44.9</v>
      </c>
      <c r="P75" s="5">
        <f>O75-AD75</f>
        <v>44.71</v>
      </c>
      <c r="Q75" s="5">
        <f>P75-AC75</f>
        <v>44.25</v>
      </c>
      <c r="R75" s="5">
        <f>Q75-AB75</f>
        <v>42.9</v>
      </c>
      <c r="S75" s="5">
        <f>R75-AA75</f>
        <v>42.68</v>
      </c>
      <c r="T75" s="5">
        <f>S75-Z75</f>
        <v>42.54</v>
      </c>
      <c r="U75" s="5">
        <f>T75-Y75</f>
        <v>42.44</v>
      </c>
      <c r="V75" s="5">
        <f t="shared" ref="V75:V108" si="16">U75+X75</f>
        <v>42.669999999999995</v>
      </c>
      <c r="X75" s="9">
        <v>0.23</v>
      </c>
      <c r="Y75" s="9">
        <v>0.1</v>
      </c>
      <c r="Z75" s="9">
        <v>0.14000000000000001</v>
      </c>
      <c r="AA75" s="9">
        <v>0.22</v>
      </c>
      <c r="AB75" s="9">
        <v>1.35</v>
      </c>
      <c r="AC75" s="9">
        <v>0.46</v>
      </c>
      <c r="AD75" s="9">
        <v>0.19</v>
      </c>
      <c r="AE75" s="9">
        <v>0.41</v>
      </c>
      <c r="AF75" s="9">
        <v>0.37</v>
      </c>
      <c r="AG75" s="9">
        <v>0.11</v>
      </c>
      <c r="AH75" s="9">
        <v>1.67</v>
      </c>
      <c r="AI75" s="9">
        <v>1.49</v>
      </c>
      <c r="AJ75" s="9">
        <v>2.5</v>
      </c>
      <c r="AK75" s="9">
        <v>2.2599999999999998</v>
      </c>
      <c r="AL75" s="9">
        <v>1.61</v>
      </c>
      <c r="AM75" s="9">
        <v>2.96</v>
      </c>
    </row>
    <row r="76" spans="1:39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15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U76" s="5">
        <f>C76*U75</f>
        <v>381.96</v>
      </c>
      <c r="V76" s="5">
        <f>C76*V75</f>
        <v>384.03</v>
      </c>
      <c r="X76" s="9">
        <v>0.23</v>
      </c>
      <c r="Y76" s="9">
        <v>0.1</v>
      </c>
      <c r="Z76" s="9">
        <v>0.14000000000000001</v>
      </c>
      <c r="AA76" s="9">
        <v>0.22</v>
      </c>
      <c r="AB76" s="9">
        <v>1.35</v>
      </c>
      <c r="AC76" s="9">
        <v>0.46</v>
      </c>
      <c r="AD76" s="9">
        <v>0.19</v>
      </c>
      <c r="AE76" s="9">
        <v>0.41</v>
      </c>
      <c r="AF76" s="9">
        <v>0.37</v>
      </c>
      <c r="AG76" s="9">
        <v>0.11</v>
      </c>
      <c r="AH76" s="9">
        <v>1.67</v>
      </c>
      <c r="AI76" s="9">
        <v>1.49</v>
      </c>
      <c r="AJ76" s="9">
        <v>2.5</v>
      </c>
      <c r="AK76" s="9">
        <v>2.2599999999999998</v>
      </c>
      <c r="AL76" s="9">
        <v>1.61</v>
      </c>
      <c r="AM76" s="9">
        <v>2.96</v>
      </c>
    </row>
    <row r="77" spans="1:39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17">C77*$F$75</f>
        <v>569.24</v>
      </c>
      <c r="G77" s="5">
        <f t="shared" si="15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U77" s="5">
        <f>C77*U75</f>
        <v>594.16</v>
      </c>
      <c r="V77" s="5">
        <f>C77*V75</f>
        <v>597.37999999999988</v>
      </c>
      <c r="X77" s="9">
        <v>0.23</v>
      </c>
      <c r="Y77" s="9">
        <v>0.1</v>
      </c>
      <c r="Z77" s="9">
        <v>0.14000000000000001</v>
      </c>
      <c r="AA77" s="9">
        <v>0.22</v>
      </c>
      <c r="AB77" s="9">
        <v>1.35</v>
      </c>
      <c r="AC77" s="9">
        <v>0.46</v>
      </c>
      <c r="AD77" s="9">
        <v>0.19</v>
      </c>
      <c r="AE77" s="9">
        <v>0.41</v>
      </c>
      <c r="AF77" s="9">
        <v>0.37</v>
      </c>
      <c r="AG77" s="9">
        <v>0.11</v>
      </c>
      <c r="AH77" s="9">
        <v>1.67</v>
      </c>
      <c r="AI77" s="9">
        <v>1.49</v>
      </c>
      <c r="AJ77" s="9">
        <v>2.5</v>
      </c>
      <c r="AK77" s="9">
        <v>2.2599999999999998</v>
      </c>
      <c r="AL77" s="9">
        <v>1.61</v>
      </c>
      <c r="AM77" s="9">
        <v>2.96</v>
      </c>
    </row>
    <row r="78" spans="1:39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17"/>
        <v>772.54000000000008</v>
      </c>
      <c r="G78" s="5">
        <f t="shared" si="15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U78" s="5">
        <f>C78*U75</f>
        <v>806.3599999999999</v>
      </c>
      <c r="V78" s="5">
        <f>C78*V75</f>
        <v>810.7299999999999</v>
      </c>
      <c r="X78" s="9">
        <v>0.23</v>
      </c>
      <c r="Y78" s="9">
        <v>0.1</v>
      </c>
      <c r="Z78" s="9">
        <v>0.14000000000000001</v>
      </c>
      <c r="AA78" s="9">
        <v>0.22</v>
      </c>
      <c r="AB78" s="9">
        <v>1.35</v>
      </c>
      <c r="AC78" s="9">
        <v>0.46</v>
      </c>
      <c r="AD78" s="9">
        <v>0.19</v>
      </c>
      <c r="AE78" s="9">
        <v>0.41</v>
      </c>
      <c r="AF78" s="9">
        <v>0.37</v>
      </c>
      <c r="AG78" s="9">
        <v>0.11</v>
      </c>
      <c r="AH78" s="9">
        <v>1.67</v>
      </c>
      <c r="AI78" s="9">
        <v>1.49</v>
      </c>
      <c r="AJ78" s="9">
        <v>2.5</v>
      </c>
      <c r="AK78" s="9">
        <v>2.2599999999999998</v>
      </c>
      <c r="AL78" s="9">
        <v>1.61</v>
      </c>
      <c r="AM78" s="9">
        <v>2.96</v>
      </c>
    </row>
    <row r="79" spans="1:39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17"/>
        <v>1951.6800000000003</v>
      </c>
      <c r="G79" s="5">
        <f t="shared" si="15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U79" s="5">
        <f>C79*U75</f>
        <v>2037.12</v>
      </c>
      <c r="V79" s="5">
        <f>C79*V75</f>
        <v>2048.16</v>
      </c>
      <c r="X79" s="9">
        <v>0.23</v>
      </c>
      <c r="Y79" s="9">
        <v>0.1</v>
      </c>
      <c r="Z79" s="9">
        <v>0.14000000000000001</v>
      </c>
      <c r="AA79" s="9">
        <v>0.22</v>
      </c>
      <c r="AB79" s="9">
        <v>1.35</v>
      </c>
      <c r="AC79" s="9">
        <v>0.46</v>
      </c>
      <c r="AD79" s="9">
        <v>0.19</v>
      </c>
      <c r="AE79" s="9">
        <v>0.41</v>
      </c>
      <c r="AF79" s="9">
        <v>0.37</v>
      </c>
      <c r="AG79" s="9">
        <v>0.11</v>
      </c>
      <c r="AH79" s="9">
        <v>1.67</v>
      </c>
      <c r="AI79" s="9">
        <v>1.49</v>
      </c>
      <c r="AJ79" s="9">
        <v>2.5</v>
      </c>
      <c r="AK79" s="9">
        <v>2.2599999999999998</v>
      </c>
      <c r="AL79" s="9">
        <v>1.61</v>
      </c>
      <c r="AM79" s="9">
        <v>2.96</v>
      </c>
    </row>
    <row r="80" spans="1:39" ht="30" customHeight="1" x14ac:dyDescent="0.3">
      <c r="A80" s="3" t="s">
        <v>17</v>
      </c>
      <c r="B80" s="3" t="s">
        <v>13</v>
      </c>
      <c r="C80" s="4" t="s">
        <v>8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15"/>
        <v>37.520000000000003</v>
      </c>
      <c r="H80" s="5">
        <f>G80-AL80</f>
        <v>35.910000000000004</v>
      </c>
      <c r="I80" s="5">
        <f>H80+AK80</f>
        <v>38.17</v>
      </c>
      <c r="J80" s="5">
        <f>I80+AJ80</f>
        <v>40.67</v>
      </c>
      <c r="K80" s="19">
        <f>J80+AI80</f>
        <v>42.160000000000004</v>
      </c>
      <c r="L80" s="5">
        <f>K80+AH80</f>
        <v>43.830000000000005</v>
      </c>
      <c r="M80" s="5">
        <f>L80+AG80</f>
        <v>43.940000000000005</v>
      </c>
      <c r="N80" s="5">
        <f>M80+AF80</f>
        <v>44.31</v>
      </c>
      <c r="O80" s="5">
        <f>N80+AE80</f>
        <v>44.72</v>
      </c>
      <c r="P80" s="5">
        <f>O80-AD80</f>
        <v>44.53</v>
      </c>
      <c r="Q80" s="5">
        <f>P80-AC80</f>
        <v>44.07</v>
      </c>
      <c r="R80" s="5">
        <f>Q80-AB80</f>
        <v>42.72</v>
      </c>
      <c r="S80" s="5">
        <f>R80-AA80</f>
        <v>42.5</v>
      </c>
      <c r="T80" s="5">
        <f>S80-Z80</f>
        <v>42.36</v>
      </c>
      <c r="U80" s="5">
        <f>T80-Y80</f>
        <v>42.26</v>
      </c>
      <c r="V80" s="5">
        <f t="shared" si="16"/>
        <v>42.489999999999995</v>
      </c>
      <c r="X80" s="9">
        <v>0.23</v>
      </c>
      <c r="Y80" s="9">
        <v>0.1</v>
      </c>
      <c r="Z80" s="9">
        <v>0.14000000000000001</v>
      </c>
      <c r="AA80" s="9">
        <v>0.22</v>
      </c>
      <c r="AB80" s="9">
        <v>1.35</v>
      </c>
      <c r="AC80" s="9">
        <v>0.46</v>
      </c>
      <c r="AD80" s="9">
        <v>0.19</v>
      </c>
      <c r="AE80" s="9">
        <v>0.41</v>
      </c>
      <c r="AF80" s="9">
        <v>0.37</v>
      </c>
      <c r="AG80" s="9">
        <v>0.11</v>
      </c>
      <c r="AH80" s="9">
        <v>1.67</v>
      </c>
      <c r="AI80" s="9">
        <v>1.49</v>
      </c>
      <c r="AJ80" s="9">
        <v>2.5</v>
      </c>
      <c r="AK80" s="9">
        <v>2.2599999999999998</v>
      </c>
      <c r="AL80" s="9">
        <v>1.61</v>
      </c>
      <c r="AM80" s="9">
        <v>2.96</v>
      </c>
    </row>
    <row r="81" spans="1:39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15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U81" s="5">
        <f>C81*U80</f>
        <v>380.34</v>
      </c>
      <c r="V81" s="5">
        <f>C81*V80</f>
        <v>382.40999999999997</v>
      </c>
      <c r="X81" s="9">
        <v>0.23</v>
      </c>
      <c r="Y81" s="9">
        <v>0.1</v>
      </c>
      <c r="Z81" s="9">
        <v>0.14000000000000001</v>
      </c>
      <c r="AA81" s="9">
        <v>0.22</v>
      </c>
      <c r="AB81" s="9">
        <v>1.35</v>
      </c>
      <c r="AC81" s="9">
        <v>0.46</v>
      </c>
      <c r="AD81" s="9">
        <v>0.19</v>
      </c>
      <c r="AE81" s="9">
        <v>0.41</v>
      </c>
      <c r="AF81" s="9">
        <v>0.37</v>
      </c>
      <c r="AG81" s="9">
        <v>0.11</v>
      </c>
      <c r="AH81" s="9">
        <v>1.67</v>
      </c>
      <c r="AI81" s="9">
        <v>1.49</v>
      </c>
      <c r="AJ81" s="9">
        <v>2.5</v>
      </c>
      <c r="AK81" s="9">
        <v>2.2599999999999998</v>
      </c>
      <c r="AL81" s="9">
        <v>1.61</v>
      </c>
      <c r="AM81" s="9">
        <v>2.96</v>
      </c>
    </row>
    <row r="82" spans="1:39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18">C82*$F$80</f>
        <v>566.72</v>
      </c>
      <c r="G82" s="5">
        <f t="shared" si="15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U82" s="5">
        <f>C82*U80</f>
        <v>591.64</v>
      </c>
      <c r="V82" s="5">
        <f>C82*V80</f>
        <v>594.8599999999999</v>
      </c>
      <c r="X82" s="9">
        <v>0.23</v>
      </c>
      <c r="Y82" s="9">
        <v>0.1</v>
      </c>
      <c r="Z82" s="9">
        <v>0.14000000000000001</v>
      </c>
      <c r="AA82" s="9">
        <v>0.22</v>
      </c>
      <c r="AB82" s="9">
        <v>1.35</v>
      </c>
      <c r="AC82" s="9">
        <v>0.46</v>
      </c>
      <c r="AD82" s="9">
        <v>0.19</v>
      </c>
      <c r="AE82" s="9">
        <v>0.41</v>
      </c>
      <c r="AF82" s="9">
        <v>0.37</v>
      </c>
      <c r="AG82" s="9">
        <v>0.11</v>
      </c>
      <c r="AH82" s="9">
        <v>1.67</v>
      </c>
      <c r="AI82" s="9">
        <v>1.49</v>
      </c>
      <c r="AJ82" s="9">
        <v>2.5</v>
      </c>
      <c r="AK82" s="9">
        <v>2.2599999999999998</v>
      </c>
      <c r="AL82" s="9">
        <v>1.61</v>
      </c>
      <c r="AM82" s="9">
        <v>2.96</v>
      </c>
    </row>
    <row r="83" spans="1:39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18"/>
        <v>769.12000000000012</v>
      </c>
      <c r="G83" s="5">
        <f t="shared" si="15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U83" s="5">
        <f>C83*U80</f>
        <v>802.93999999999994</v>
      </c>
      <c r="V83" s="5">
        <f>C83*V80</f>
        <v>807.31</v>
      </c>
      <c r="X83" s="9">
        <v>0.23</v>
      </c>
      <c r="Y83" s="9">
        <v>0.1</v>
      </c>
      <c r="Z83" s="9">
        <v>0.14000000000000001</v>
      </c>
      <c r="AA83" s="9">
        <v>0.22</v>
      </c>
      <c r="AB83" s="9">
        <v>1.35</v>
      </c>
      <c r="AC83" s="9">
        <v>0.46</v>
      </c>
      <c r="AD83" s="9">
        <v>0.19</v>
      </c>
      <c r="AE83" s="9">
        <v>0.41</v>
      </c>
      <c r="AF83" s="9">
        <v>0.37</v>
      </c>
      <c r="AG83" s="9">
        <v>0.11</v>
      </c>
      <c r="AH83" s="9">
        <v>1.67</v>
      </c>
      <c r="AI83" s="9">
        <v>1.49</v>
      </c>
      <c r="AJ83" s="9">
        <v>2.5</v>
      </c>
      <c r="AK83" s="9">
        <v>2.2599999999999998</v>
      </c>
      <c r="AL83" s="9">
        <v>1.61</v>
      </c>
      <c r="AM83" s="9">
        <v>2.96</v>
      </c>
    </row>
    <row r="84" spans="1:39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18"/>
        <v>1943.0400000000002</v>
      </c>
      <c r="G84" s="5">
        <f t="shared" si="15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U84" s="5">
        <f>C84*U80</f>
        <v>2028.48</v>
      </c>
      <c r="V84" s="5">
        <f>C84*V80</f>
        <v>2039.5199999999998</v>
      </c>
      <c r="X84" s="9">
        <v>0.23</v>
      </c>
      <c r="Y84" s="9">
        <v>0.1</v>
      </c>
      <c r="Z84" s="9">
        <v>0.14000000000000001</v>
      </c>
      <c r="AA84" s="9">
        <v>0.22</v>
      </c>
      <c r="AB84" s="9">
        <v>1.35</v>
      </c>
      <c r="AC84" s="9">
        <v>0.46</v>
      </c>
      <c r="AD84" s="9">
        <v>0.19</v>
      </c>
      <c r="AE84" s="9">
        <v>0.41</v>
      </c>
      <c r="AF84" s="9">
        <v>0.37</v>
      </c>
      <c r="AG84" s="9">
        <v>0.11</v>
      </c>
      <c r="AH84" s="9">
        <v>1.67</v>
      </c>
      <c r="AI84" s="9">
        <v>1.49</v>
      </c>
      <c r="AJ84" s="9">
        <v>2.5</v>
      </c>
      <c r="AK84" s="9">
        <v>2.2599999999999998</v>
      </c>
      <c r="AL84" s="9">
        <v>1.61</v>
      </c>
      <c r="AM84" s="9">
        <v>2.96</v>
      </c>
    </row>
    <row r="85" spans="1:39" ht="30" customHeight="1" x14ac:dyDescent="0.3">
      <c r="A85" s="3" t="s">
        <v>17</v>
      </c>
      <c r="B85" s="3" t="s">
        <v>14</v>
      </c>
      <c r="C85" s="4" t="s">
        <v>8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15"/>
        <v>37.51</v>
      </c>
      <c r="H85" s="5">
        <f>G85-AL85</f>
        <v>35.9</v>
      </c>
      <c r="I85" s="5">
        <f>H85+AK85</f>
        <v>38.159999999999997</v>
      </c>
      <c r="J85" s="5">
        <f>I85+AJ85</f>
        <v>40.659999999999997</v>
      </c>
      <c r="K85" s="19">
        <f>J85+AI85</f>
        <v>42.15</v>
      </c>
      <c r="L85" s="5">
        <f>K85+AH85</f>
        <v>43.82</v>
      </c>
      <c r="M85" s="5">
        <f>L85+AG85</f>
        <v>43.93</v>
      </c>
      <c r="N85" s="5">
        <f>M85+AF85</f>
        <v>44.3</v>
      </c>
      <c r="O85" s="5">
        <f>N85+AE85</f>
        <v>44.709999999999994</v>
      </c>
      <c r="P85" s="5">
        <f>O85-AD85</f>
        <v>44.519999999999996</v>
      </c>
      <c r="Q85" s="5">
        <f>P85-AC85</f>
        <v>44.059999999999995</v>
      </c>
      <c r="R85" s="5">
        <f>Q85-AB85</f>
        <v>42.709999999999994</v>
      </c>
      <c r="S85" s="5">
        <f>R85-AA85</f>
        <v>42.489999999999995</v>
      </c>
      <c r="T85" s="5">
        <f>S85-Z85</f>
        <v>42.349999999999994</v>
      </c>
      <c r="U85" s="5">
        <f>T85-Y85</f>
        <v>42.249999999999993</v>
      </c>
      <c r="V85" s="5">
        <f t="shared" si="16"/>
        <v>42.47999999999999</v>
      </c>
      <c r="X85" s="9">
        <v>0.23</v>
      </c>
      <c r="Y85" s="9">
        <v>0.1</v>
      </c>
      <c r="Z85" s="9">
        <v>0.14000000000000001</v>
      </c>
      <c r="AA85" s="9">
        <v>0.22</v>
      </c>
      <c r="AB85" s="9">
        <v>1.35</v>
      </c>
      <c r="AC85" s="9">
        <v>0.46</v>
      </c>
      <c r="AD85" s="9">
        <v>0.19</v>
      </c>
      <c r="AE85" s="9">
        <v>0.41</v>
      </c>
      <c r="AF85" s="9">
        <v>0.37</v>
      </c>
      <c r="AG85" s="9">
        <v>0.11</v>
      </c>
      <c r="AH85" s="9">
        <v>1.67</v>
      </c>
      <c r="AI85" s="9">
        <v>1.49</v>
      </c>
      <c r="AJ85" s="9">
        <v>2.5</v>
      </c>
      <c r="AK85" s="9">
        <v>2.2599999999999998</v>
      </c>
      <c r="AL85" s="9">
        <v>1.61</v>
      </c>
      <c r="AM85" s="9">
        <v>2.96</v>
      </c>
    </row>
    <row r="86" spans="1:39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15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U86" s="5">
        <f>C86*U85</f>
        <v>380.24999999999994</v>
      </c>
      <c r="V86" s="5">
        <f>C86*V85</f>
        <v>382.31999999999994</v>
      </c>
      <c r="X86" s="9">
        <v>0.23</v>
      </c>
      <c r="Y86" s="9">
        <v>0.1</v>
      </c>
      <c r="Z86" s="9">
        <v>0.14000000000000001</v>
      </c>
      <c r="AA86" s="9">
        <v>0.22</v>
      </c>
      <c r="AB86" s="9">
        <v>1.35</v>
      </c>
      <c r="AC86" s="9">
        <v>0.46</v>
      </c>
      <c r="AD86" s="9">
        <v>0.19</v>
      </c>
      <c r="AE86" s="9">
        <v>0.41</v>
      </c>
      <c r="AF86" s="9">
        <v>0.37</v>
      </c>
      <c r="AG86" s="9">
        <v>0.11</v>
      </c>
      <c r="AH86" s="9">
        <v>1.67</v>
      </c>
      <c r="AI86" s="9">
        <v>1.49</v>
      </c>
      <c r="AJ86" s="9">
        <v>2.5</v>
      </c>
      <c r="AK86" s="9">
        <v>2.2599999999999998</v>
      </c>
      <c r="AL86" s="9">
        <v>1.61</v>
      </c>
      <c r="AM86" s="9">
        <v>2.96</v>
      </c>
    </row>
    <row r="87" spans="1:39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19">C87*$F$85</f>
        <v>566.57999999999993</v>
      </c>
      <c r="G87" s="5">
        <f t="shared" si="15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U87" s="5">
        <f>C87*U85</f>
        <v>591.49999999999989</v>
      </c>
      <c r="V87" s="5">
        <f>C87*V85</f>
        <v>594.7199999999998</v>
      </c>
      <c r="X87" s="9">
        <v>0.23</v>
      </c>
      <c r="Y87" s="9">
        <v>0.1</v>
      </c>
      <c r="Z87" s="9">
        <v>0.14000000000000001</v>
      </c>
      <c r="AA87" s="9">
        <v>0.22</v>
      </c>
      <c r="AB87" s="9">
        <v>1.35</v>
      </c>
      <c r="AC87" s="9">
        <v>0.46</v>
      </c>
      <c r="AD87" s="9">
        <v>0.19</v>
      </c>
      <c r="AE87" s="9">
        <v>0.41</v>
      </c>
      <c r="AF87" s="9">
        <v>0.37</v>
      </c>
      <c r="AG87" s="9">
        <v>0.11</v>
      </c>
      <c r="AH87" s="9">
        <v>1.67</v>
      </c>
      <c r="AI87" s="9">
        <v>1.49</v>
      </c>
      <c r="AJ87" s="9">
        <v>2.5</v>
      </c>
      <c r="AK87" s="9">
        <v>2.2599999999999998</v>
      </c>
      <c r="AL87" s="9">
        <v>1.61</v>
      </c>
      <c r="AM87" s="9">
        <v>2.96</v>
      </c>
    </row>
    <row r="88" spans="1:39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19"/>
        <v>768.93</v>
      </c>
      <c r="G88" s="5">
        <f t="shared" si="15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U88" s="5">
        <f>C88*U85</f>
        <v>802.74999999999989</v>
      </c>
      <c r="V88" s="5">
        <f>C88*V85</f>
        <v>807.11999999999978</v>
      </c>
      <c r="X88" s="9">
        <v>0.23</v>
      </c>
      <c r="Y88" s="9">
        <v>0.1</v>
      </c>
      <c r="Z88" s="9">
        <v>0.14000000000000001</v>
      </c>
      <c r="AA88" s="9">
        <v>0.22</v>
      </c>
      <c r="AB88" s="9">
        <v>1.35</v>
      </c>
      <c r="AC88" s="9">
        <v>0.46</v>
      </c>
      <c r="AD88" s="9">
        <v>0.19</v>
      </c>
      <c r="AE88" s="9">
        <v>0.41</v>
      </c>
      <c r="AF88" s="9">
        <v>0.37</v>
      </c>
      <c r="AG88" s="9">
        <v>0.11</v>
      </c>
      <c r="AH88" s="9">
        <v>1.67</v>
      </c>
      <c r="AI88" s="9">
        <v>1.49</v>
      </c>
      <c r="AJ88" s="9">
        <v>2.5</v>
      </c>
      <c r="AK88" s="9">
        <v>2.2599999999999998</v>
      </c>
      <c r="AL88" s="9">
        <v>1.61</v>
      </c>
      <c r="AM88" s="9">
        <v>2.96</v>
      </c>
    </row>
    <row r="89" spans="1:39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19"/>
        <v>1942.56</v>
      </c>
      <c r="G89" s="5">
        <f t="shared" si="15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U89" s="5">
        <f>C89*U85</f>
        <v>2027.9999999999995</v>
      </c>
      <c r="V89" s="5">
        <f>C89*V85</f>
        <v>2039.0399999999995</v>
      </c>
      <c r="X89" s="9">
        <v>0.23</v>
      </c>
      <c r="Y89" s="9">
        <v>0.1</v>
      </c>
      <c r="Z89" s="9">
        <v>0.14000000000000001</v>
      </c>
      <c r="AA89" s="9">
        <v>0.22</v>
      </c>
      <c r="AB89" s="9">
        <v>1.35</v>
      </c>
      <c r="AC89" s="9">
        <v>0.46</v>
      </c>
      <c r="AD89" s="9">
        <v>0.19</v>
      </c>
      <c r="AE89" s="9">
        <v>0.41</v>
      </c>
      <c r="AF89" s="9">
        <v>0.37</v>
      </c>
      <c r="AG89" s="9">
        <v>0.11</v>
      </c>
      <c r="AH89" s="9">
        <v>1.67</v>
      </c>
      <c r="AI89" s="9">
        <v>1.49</v>
      </c>
      <c r="AJ89" s="9">
        <v>2.5</v>
      </c>
      <c r="AK89" s="9">
        <v>2.2599999999999998</v>
      </c>
      <c r="AL89" s="9">
        <v>1.61</v>
      </c>
      <c r="AM89" s="9">
        <v>2.96</v>
      </c>
    </row>
    <row r="90" spans="1:39" ht="30" customHeight="1" x14ac:dyDescent="0.3">
      <c r="A90" s="3" t="s">
        <v>17</v>
      </c>
      <c r="B90" s="3" t="s">
        <v>15</v>
      </c>
      <c r="C90" s="4" t="s">
        <v>8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15"/>
        <v>38.72</v>
      </c>
      <c r="H90" s="5">
        <f>G90-AL90</f>
        <v>37.11</v>
      </c>
      <c r="I90" s="5">
        <f>H90+AK89</f>
        <v>39.369999999999997</v>
      </c>
      <c r="J90" s="5">
        <f>I90+AJ90</f>
        <v>41.87</v>
      </c>
      <c r="K90" s="19">
        <f>J90+AI90</f>
        <v>43.36</v>
      </c>
      <c r="L90" s="5">
        <f>K90+AH90</f>
        <v>45.03</v>
      </c>
      <c r="M90" s="5">
        <f>L90+AG90</f>
        <v>45.14</v>
      </c>
      <c r="N90" s="5">
        <f>M90+AF90</f>
        <v>45.51</v>
      </c>
      <c r="O90" s="5">
        <f>N90+AE90</f>
        <v>45.919999999999995</v>
      </c>
      <c r="P90" s="5">
        <f>O90-AD90</f>
        <v>45.73</v>
      </c>
      <c r="Q90" s="5">
        <f>P90-AC90</f>
        <v>45.269999999999996</v>
      </c>
      <c r="R90" s="5">
        <f>Q90-AB90</f>
        <v>43.919999999999995</v>
      </c>
      <c r="S90" s="5">
        <f>R90-AA90</f>
        <v>43.699999999999996</v>
      </c>
      <c r="T90" s="5">
        <f>S90-Z90</f>
        <v>43.559999999999995</v>
      </c>
      <c r="U90" s="5">
        <f>T90-Y90</f>
        <v>43.459999999999994</v>
      </c>
      <c r="V90" s="5">
        <f t="shared" si="16"/>
        <v>43.689999999999991</v>
      </c>
      <c r="X90" s="9">
        <v>0.23</v>
      </c>
      <c r="Y90" s="9">
        <v>0.1</v>
      </c>
      <c r="Z90" s="9">
        <v>0.14000000000000001</v>
      </c>
      <c r="AA90" s="9">
        <v>0.22</v>
      </c>
      <c r="AB90" s="9">
        <v>1.35</v>
      </c>
      <c r="AC90" s="9">
        <v>0.46</v>
      </c>
      <c r="AD90" s="9">
        <v>0.19</v>
      </c>
      <c r="AE90" s="9">
        <v>0.41</v>
      </c>
      <c r="AF90" s="9">
        <v>0.37</v>
      </c>
      <c r="AG90" s="9">
        <v>0.11</v>
      </c>
      <c r="AH90" s="9">
        <v>1.67</v>
      </c>
      <c r="AI90" s="9">
        <v>1.49</v>
      </c>
      <c r="AJ90" s="9">
        <v>2.5</v>
      </c>
      <c r="AK90" s="9">
        <v>2.2599999999999998</v>
      </c>
      <c r="AL90" s="9">
        <v>1.61</v>
      </c>
      <c r="AM90" s="9">
        <v>2.96</v>
      </c>
    </row>
    <row r="91" spans="1:39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15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U91" s="5">
        <f>C91*U90</f>
        <v>391.13999999999993</v>
      </c>
      <c r="V91" s="5">
        <f>C91*V90</f>
        <v>393.20999999999992</v>
      </c>
      <c r="X91" s="9">
        <v>0.23</v>
      </c>
      <c r="Y91" s="9">
        <v>0.1</v>
      </c>
      <c r="Z91" s="9">
        <v>0.14000000000000001</v>
      </c>
      <c r="AA91" s="9">
        <v>0.22</v>
      </c>
      <c r="AB91" s="9">
        <v>1.35</v>
      </c>
      <c r="AC91" s="9">
        <v>0.46</v>
      </c>
      <c r="AD91" s="9">
        <v>0.19</v>
      </c>
      <c r="AE91" s="9">
        <v>0.41</v>
      </c>
      <c r="AF91" s="9">
        <v>0.37</v>
      </c>
      <c r="AG91" s="9">
        <v>0.11</v>
      </c>
      <c r="AH91" s="9">
        <v>1.67</v>
      </c>
      <c r="AI91" s="9">
        <v>1.49</v>
      </c>
      <c r="AJ91" s="9">
        <v>2.5</v>
      </c>
      <c r="AK91" s="9">
        <v>2.2599999999999998</v>
      </c>
      <c r="AL91" s="9">
        <v>1.61</v>
      </c>
      <c r="AM91" s="9">
        <v>2.96</v>
      </c>
    </row>
    <row r="92" spans="1:39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20">C92*$F$90</f>
        <v>583.52</v>
      </c>
      <c r="G92" s="5">
        <f t="shared" si="15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U92" s="5">
        <f>C92*U90</f>
        <v>608.43999999999994</v>
      </c>
      <c r="V92" s="5">
        <f>C92*V90</f>
        <v>611.65999999999985</v>
      </c>
      <c r="X92" s="9">
        <v>0.23</v>
      </c>
      <c r="Y92" s="9">
        <v>0.1</v>
      </c>
      <c r="Z92" s="9">
        <v>0.14000000000000001</v>
      </c>
      <c r="AA92" s="9">
        <v>0.22</v>
      </c>
      <c r="AB92" s="9">
        <v>1.35</v>
      </c>
      <c r="AC92" s="9">
        <v>0.46</v>
      </c>
      <c r="AD92" s="9">
        <v>0.19</v>
      </c>
      <c r="AE92" s="9">
        <v>0.41</v>
      </c>
      <c r="AF92" s="9">
        <v>0.37</v>
      </c>
      <c r="AG92" s="9">
        <v>0.11</v>
      </c>
      <c r="AH92" s="9">
        <v>1.67</v>
      </c>
      <c r="AI92" s="9">
        <v>1.49</v>
      </c>
      <c r="AJ92" s="9">
        <v>2.5</v>
      </c>
      <c r="AK92" s="9">
        <v>2.2599999999999998</v>
      </c>
      <c r="AL92" s="9">
        <v>1.61</v>
      </c>
      <c r="AM92" s="9">
        <v>2.96</v>
      </c>
    </row>
    <row r="93" spans="1:39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20"/>
        <v>791.92</v>
      </c>
      <c r="G93" s="5">
        <f t="shared" si="15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U93" s="5">
        <f>C93*U90</f>
        <v>825.7399999999999</v>
      </c>
      <c r="V93" s="5">
        <f>C93*V90</f>
        <v>830.10999999999979</v>
      </c>
      <c r="X93" s="9">
        <v>0.23</v>
      </c>
      <c r="Y93" s="9">
        <v>0.1</v>
      </c>
      <c r="Z93" s="9">
        <v>0.14000000000000001</v>
      </c>
      <c r="AA93" s="9">
        <v>0.22</v>
      </c>
      <c r="AB93" s="9">
        <v>1.35</v>
      </c>
      <c r="AC93" s="9">
        <v>0.46</v>
      </c>
      <c r="AD93" s="9">
        <v>0.19</v>
      </c>
      <c r="AE93" s="9">
        <v>0.41</v>
      </c>
      <c r="AF93" s="9">
        <v>0.37</v>
      </c>
      <c r="AG93" s="9">
        <v>0.11</v>
      </c>
      <c r="AH93" s="9">
        <v>1.67</v>
      </c>
      <c r="AI93" s="9">
        <v>1.49</v>
      </c>
      <c r="AJ93" s="9">
        <v>2.5</v>
      </c>
      <c r="AK93" s="9">
        <v>2.2599999999999998</v>
      </c>
      <c r="AL93" s="9">
        <v>1.61</v>
      </c>
      <c r="AM93" s="9">
        <v>2.96</v>
      </c>
    </row>
    <row r="94" spans="1:39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20"/>
        <v>2000.6399999999999</v>
      </c>
      <c r="G94" s="5">
        <f t="shared" si="15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U94" s="5">
        <f>C94*U90</f>
        <v>2086.08</v>
      </c>
      <c r="V94" s="5">
        <f>C94*V90</f>
        <v>2097.1199999999994</v>
      </c>
      <c r="X94" s="9">
        <v>0.23</v>
      </c>
      <c r="Y94" s="9">
        <v>0.1</v>
      </c>
      <c r="Z94" s="9">
        <v>0.14000000000000001</v>
      </c>
      <c r="AA94" s="9">
        <v>0.22</v>
      </c>
      <c r="AB94" s="9">
        <v>1.35</v>
      </c>
      <c r="AC94" s="9">
        <v>0.46</v>
      </c>
      <c r="AD94" s="9">
        <v>0.19</v>
      </c>
      <c r="AE94" s="9">
        <v>0.41</v>
      </c>
      <c r="AF94" s="9">
        <v>0.37</v>
      </c>
      <c r="AG94" s="9">
        <v>0.11</v>
      </c>
      <c r="AH94" s="9">
        <v>1.67</v>
      </c>
      <c r="AI94" s="9">
        <v>1.49</v>
      </c>
      <c r="AJ94" s="9">
        <v>2.5</v>
      </c>
      <c r="AK94" s="9">
        <v>2.2599999999999998</v>
      </c>
      <c r="AL94" s="9">
        <v>1.61</v>
      </c>
      <c r="AM94" s="9">
        <v>2.96</v>
      </c>
    </row>
    <row r="95" spans="1:39" ht="30" customHeight="1" x14ac:dyDescent="0.3">
      <c r="A95" s="3" t="s">
        <v>17</v>
      </c>
      <c r="B95" s="3" t="s">
        <v>16</v>
      </c>
      <c r="C95" s="4" t="s">
        <v>8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15"/>
        <v>38.590000000000003</v>
      </c>
      <c r="H95" s="5">
        <f>G95-AL95</f>
        <v>36.980000000000004</v>
      </c>
      <c r="I95" s="5">
        <f>H95+AK95</f>
        <v>39.24</v>
      </c>
      <c r="J95" s="5">
        <f>I95+AJ95</f>
        <v>41.74</v>
      </c>
      <c r="K95" s="19">
        <f>J95+AI95</f>
        <v>43.230000000000004</v>
      </c>
      <c r="L95" s="5">
        <f>K95+AH95</f>
        <v>44.900000000000006</v>
      </c>
      <c r="M95" s="5">
        <f>L95+AG95</f>
        <v>45.010000000000005</v>
      </c>
      <c r="N95" s="5">
        <f>M95+AF95</f>
        <v>45.38</v>
      </c>
      <c r="O95" s="5">
        <f>N95+AE95</f>
        <v>45.79</v>
      </c>
      <c r="P95" s="5">
        <f>O95-AD95</f>
        <v>45.6</v>
      </c>
      <c r="Q95" s="5">
        <f>P95-AC95</f>
        <v>45.14</v>
      </c>
      <c r="R95" s="5">
        <f>Q95-AB95</f>
        <v>43.79</v>
      </c>
      <c r="S95" s="5">
        <f>R95-AA95</f>
        <v>43.57</v>
      </c>
      <c r="T95" s="5">
        <f>S95-Z95</f>
        <v>43.43</v>
      </c>
      <c r="U95" s="5">
        <f>T95-Y95</f>
        <v>43.33</v>
      </c>
      <c r="V95" s="5">
        <f t="shared" si="16"/>
        <v>43.559999999999995</v>
      </c>
      <c r="X95" s="9">
        <v>0.23</v>
      </c>
      <c r="Y95" s="9">
        <v>0.1</v>
      </c>
      <c r="Z95" s="9">
        <v>0.14000000000000001</v>
      </c>
      <c r="AA95" s="9">
        <v>0.22</v>
      </c>
      <c r="AB95" s="9">
        <v>1.35</v>
      </c>
      <c r="AC95" s="9">
        <v>0.46</v>
      </c>
      <c r="AD95" s="9">
        <v>0.19</v>
      </c>
      <c r="AE95" s="9">
        <v>0.41</v>
      </c>
      <c r="AF95" s="9">
        <v>0.37</v>
      </c>
      <c r="AG95" s="9">
        <v>0.11</v>
      </c>
      <c r="AH95" s="9">
        <v>1.67</v>
      </c>
      <c r="AI95" s="9">
        <v>1.49</v>
      </c>
      <c r="AJ95" s="9">
        <v>2.5</v>
      </c>
      <c r="AK95" s="9">
        <v>2.2599999999999998</v>
      </c>
      <c r="AL95" s="9">
        <v>1.61</v>
      </c>
      <c r="AM95" s="9">
        <v>2.96</v>
      </c>
    </row>
    <row r="96" spans="1:39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15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U96" s="5">
        <f>C96*U95</f>
        <v>389.96999999999997</v>
      </c>
      <c r="V96" s="5">
        <f>C96*V95</f>
        <v>392.03999999999996</v>
      </c>
      <c r="X96" s="9">
        <v>0.23</v>
      </c>
      <c r="Y96" s="9">
        <v>0.1</v>
      </c>
      <c r="Z96" s="9">
        <v>0.14000000000000001</v>
      </c>
      <c r="AA96" s="9">
        <v>0.22</v>
      </c>
      <c r="AB96" s="9">
        <v>1.35</v>
      </c>
      <c r="AC96" s="9">
        <v>0.46</v>
      </c>
      <c r="AD96" s="9">
        <v>0.19</v>
      </c>
      <c r="AE96" s="9">
        <v>0.41</v>
      </c>
      <c r="AF96" s="9">
        <v>0.37</v>
      </c>
      <c r="AG96" s="9">
        <v>0.11</v>
      </c>
      <c r="AH96" s="9">
        <v>1.67</v>
      </c>
      <c r="AI96" s="9">
        <v>1.49</v>
      </c>
      <c r="AJ96" s="9">
        <v>2.5</v>
      </c>
      <c r="AK96" s="9">
        <v>2.2599999999999998</v>
      </c>
      <c r="AL96" s="9">
        <v>1.61</v>
      </c>
      <c r="AM96" s="9">
        <v>2.96</v>
      </c>
    </row>
    <row r="97" spans="1:39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21">C97*$F$95</f>
        <v>581.70000000000005</v>
      </c>
      <c r="G97" s="5">
        <f t="shared" si="15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U97" s="5">
        <f>C97*U95</f>
        <v>606.62</v>
      </c>
      <c r="V97" s="5">
        <f>C97*V95</f>
        <v>609.83999999999992</v>
      </c>
      <c r="X97" s="9">
        <v>0.23</v>
      </c>
      <c r="Y97" s="9">
        <v>0.1</v>
      </c>
      <c r="Z97" s="9">
        <v>0.14000000000000001</v>
      </c>
      <c r="AA97" s="9">
        <v>0.22</v>
      </c>
      <c r="AB97" s="9">
        <v>1.35</v>
      </c>
      <c r="AC97" s="9">
        <v>0.46</v>
      </c>
      <c r="AD97" s="9">
        <v>0.19</v>
      </c>
      <c r="AE97" s="9">
        <v>0.41</v>
      </c>
      <c r="AF97" s="9">
        <v>0.37</v>
      </c>
      <c r="AG97" s="9">
        <v>0.11</v>
      </c>
      <c r="AH97" s="9">
        <v>1.67</v>
      </c>
      <c r="AI97" s="9">
        <v>1.49</v>
      </c>
      <c r="AJ97" s="9">
        <v>2.5</v>
      </c>
      <c r="AK97" s="9">
        <v>2.2599999999999998</v>
      </c>
      <c r="AL97" s="9">
        <v>1.61</v>
      </c>
      <c r="AM97" s="9">
        <v>2.96</v>
      </c>
    </row>
    <row r="98" spans="1:39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21"/>
        <v>789.45</v>
      </c>
      <c r="G98" s="5">
        <f t="shared" si="15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U98" s="5">
        <f>C98*U95</f>
        <v>823.27</v>
      </c>
      <c r="V98" s="5">
        <f>C98*V95</f>
        <v>827.63999999999987</v>
      </c>
      <c r="X98" s="9">
        <v>0.23</v>
      </c>
      <c r="Y98" s="9">
        <v>0.1</v>
      </c>
      <c r="Z98" s="9">
        <v>0.14000000000000001</v>
      </c>
      <c r="AA98" s="9">
        <v>0.22</v>
      </c>
      <c r="AB98" s="9">
        <v>1.35</v>
      </c>
      <c r="AC98" s="9">
        <v>0.46</v>
      </c>
      <c r="AD98" s="9">
        <v>0.19</v>
      </c>
      <c r="AE98" s="9">
        <v>0.41</v>
      </c>
      <c r="AF98" s="9">
        <v>0.37</v>
      </c>
      <c r="AG98" s="9">
        <v>0.11</v>
      </c>
      <c r="AH98" s="9">
        <v>1.67</v>
      </c>
      <c r="AI98" s="9">
        <v>1.49</v>
      </c>
      <c r="AJ98" s="9">
        <v>2.5</v>
      </c>
      <c r="AK98" s="9">
        <v>2.2599999999999998</v>
      </c>
      <c r="AL98" s="9">
        <v>1.61</v>
      </c>
      <c r="AM98" s="9">
        <v>2.96</v>
      </c>
    </row>
    <row r="99" spans="1:39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21"/>
        <v>1994.4</v>
      </c>
      <c r="G99" s="5">
        <f t="shared" si="15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U99" s="5">
        <f>C99*U95</f>
        <v>2079.84</v>
      </c>
      <c r="V99" s="5">
        <f>C99*V95</f>
        <v>2090.8799999999997</v>
      </c>
      <c r="X99" s="9">
        <v>0.23</v>
      </c>
      <c r="Y99" s="9">
        <v>0.1</v>
      </c>
      <c r="Z99" s="9">
        <v>0.14000000000000001</v>
      </c>
      <c r="AA99" s="9">
        <v>0.22</v>
      </c>
      <c r="AB99" s="9">
        <v>1.35</v>
      </c>
      <c r="AC99" s="9">
        <v>0.46</v>
      </c>
      <c r="AD99" s="9">
        <v>0.19</v>
      </c>
      <c r="AE99" s="9">
        <v>0.41</v>
      </c>
      <c r="AF99" s="9">
        <v>0.37</v>
      </c>
      <c r="AG99" s="9">
        <v>0.11</v>
      </c>
      <c r="AH99" s="9">
        <v>1.67</v>
      </c>
      <c r="AI99" s="9">
        <v>1.49</v>
      </c>
      <c r="AJ99" s="9">
        <v>2.5</v>
      </c>
      <c r="AK99" s="9">
        <v>2.2599999999999998</v>
      </c>
      <c r="AL99" s="9">
        <v>1.61</v>
      </c>
      <c r="AM99" s="9">
        <v>2.96</v>
      </c>
    </row>
    <row r="100" spans="1:39" ht="30" customHeight="1" x14ac:dyDescent="0.3">
      <c r="A100" s="3" t="s">
        <v>18</v>
      </c>
      <c r="B100" s="3" t="s">
        <v>7</v>
      </c>
      <c r="C100" s="4" t="s">
        <v>8</v>
      </c>
      <c r="D100" s="5">
        <v>44.14</v>
      </c>
      <c r="E100" s="5">
        <f t="shared" ref="E100:E108" si="22">D100-4.44</f>
        <v>39.700000000000003</v>
      </c>
      <c r="F100" s="5">
        <f t="shared" ref="F100:F108" si="23">E100+0.75</f>
        <v>40.450000000000003</v>
      </c>
      <c r="G100" s="5">
        <f t="shared" si="15"/>
        <v>37.49</v>
      </c>
      <c r="H100" s="5">
        <f t="shared" ref="H100:H108" si="24">G100-AL100</f>
        <v>35.880000000000003</v>
      </c>
      <c r="I100" s="5">
        <f t="shared" ref="I100:I108" si="25">H100+AK100</f>
        <v>38.14</v>
      </c>
      <c r="J100" s="5">
        <f t="shared" ref="J100:J108" si="26">I100+AJ100</f>
        <v>40.64</v>
      </c>
      <c r="K100" s="19">
        <f t="shared" ref="K100:K108" si="27">J100+AI100</f>
        <v>42.13</v>
      </c>
      <c r="L100" s="5">
        <f t="shared" ref="L100:L108" si="28">K100+AH101</f>
        <v>43.800000000000004</v>
      </c>
      <c r="M100" s="5">
        <f t="shared" ref="M100:M108" si="29">L100+AG100</f>
        <v>43.910000000000004</v>
      </c>
      <c r="N100" s="5">
        <f t="shared" ref="N100:N108" si="30">M100+AF100</f>
        <v>44.28</v>
      </c>
      <c r="O100" s="5">
        <f t="shared" ref="O100:O108" si="31">N100+AE100</f>
        <v>44.69</v>
      </c>
      <c r="P100" s="5">
        <f t="shared" ref="P100:P108" si="32">O100-AD100</f>
        <v>44.5</v>
      </c>
      <c r="Q100" s="5">
        <f t="shared" ref="Q100:Q108" si="33">P100-AC100</f>
        <v>44.04</v>
      </c>
      <c r="R100" s="5">
        <f t="shared" ref="R100:R108" si="34">Q100-AB100</f>
        <v>42.69</v>
      </c>
      <c r="S100" s="5">
        <f t="shared" ref="S100:S108" si="35">R100-AA100</f>
        <v>42.47</v>
      </c>
      <c r="T100" s="5">
        <f t="shared" ref="T100:T108" si="36">S100-Z100</f>
        <v>42.33</v>
      </c>
      <c r="U100" s="5">
        <f t="shared" ref="U100:U108" si="37">T100-Y100</f>
        <v>42.23</v>
      </c>
      <c r="V100" s="5">
        <f t="shared" si="16"/>
        <v>42.459999999999994</v>
      </c>
      <c r="X100" s="9">
        <v>0.23</v>
      </c>
      <c r="Y100" s="9">
        <v>0.1</v>
      </c>
      <c r="Z100" s="9">
        <v>0.14000000000000001</v>
      </c>
      <c r="AA100" s="9">
        <v>0.22</v>
      </c>
      <c r="AB100" s="9">
        <v>1.35</v>
      </c>
      <c r="AC100" s="9">
        <v>0.46</v>
      </c>
      <c r="AD100" s="9">
        <v>0.19</v>
      </c>
      <c r="AE100" s="9">
        <v>0.41</v>
      </c>
      <c r="AF100" s="9">
        <v>0.37</v>
      </c>
      <c r="AG100" s="9">
        <v>0.11</v>
      </c>
      <c r="AH100" s="9">
        <v>1.67</v>
      </c>
      <c r="AI100" s="9">
        <v>1.49</v>
      </c>
      <c r="AJ100" s="9">
        <v>2.5</v>
      </c>
      <c r="AK100" s="9">
        <v>2.2599999999999998</v>
      </c>
      <c r="AL100" s="9">
        <v>1.61</v>
      </c>
      <c r="AM100" s="9">
        <v>2.96</v>
      </c>
    </row>
    <row r="101" spans="1:39" ht="30" customHeight="1" x14ac:dyDescent="0.3">
      <c r="A101" s="7" t="s">
        <v>18</v>
      </c>
      <c r="B101" s="3" t="s">
        <v>9</v>
      </c>
      <c r="C101" s="4" t="s">
        <v>8</v>
      </c>
      <c r="D101" s="5">
        <v>45.28</v>
      </c>
      <c r="E101" s="5">
        <f t="shared" si="22"/>
        <v>40.840000000000003</v>
      </c>
      <c r="F101" s="5">
        <f t="shared" si="23"/>
        <v>41.59</v>
      </c>
      <c r="G101" s="5">
        <f t="shared" si="15"/>
        <v>38.630000000000003</v>
      </c>
      <c r="H101" s="5">
        <f t="shared" si="24"/>
        <v>37.020000000000003</v>
      </c>
      <c r="I101" s="5">
        <f t="shared" si="25"/>
        <v>39.28</v>
      </c>
      <c r="J101" s="5">
        <f t="shared" si="26"/>
        <v>41.78</v>
      </c>
      <c r="K101" s="19">
        <f t="shared" si="27"/>
        <v>43.27</v>
      </c>
      <c r="L101" s="5">
        <f t="shared" si="28"/>
        <v>44.940000000000005</v>
      </c>
      <c r="M101" s="5">
        <f t="shared" si="29"/>
        <v>45.050000000000004</v>
      </c>
      <c r="N101" s="5">
        <f t="shared" si="30"/>
        <v>45.42</v>
      </c>
      <c r="O101" s="5">
        <f t="shared" si="31"/>
        <v>45.83</v>
      </c>
      <c r="P101" s="5">
        <f t="shared" si="32"/>
        <v>45.64</v>
      </c>
      <c r="Q101" s="5">
        <f t="shared" si="33"/>
        <v>45.18</v>
      </c>
      <c r="R101" s="5">
        <f t="shared" si="34"/>
        <v>43.83</v>
      </c>
      <c r="S101" s="5">
        <f t="shared" si="35"/>
        <v>43.61</v>
      </c>
      <c r="T101" s="5">
        <f t="shared" si="36"/>
        <v>43.47</v>
      </c>
      <c r="U101" s="5">
        <f t="shared" si="37"/>
        <v>43.37</v>
      </c>
      <c r="V101" s="5">
        <f t="shared" si="16"/>
        <v>43.599999999999994</v>
      </c>
      <c r="X101" s="9">
        <v>0.23</v>
      </c>
      <c r="Y101" s="9">
        <v>0.1</v>
      </c>
      <c r="Z101" s="9">
        <v>0.14000000000000001</v>
      </c>
      <c r="AA101" s="9">
        <v>0.22</v>
      </c>
      <c r="AB101" s="9">
        <v>1.35</v>
      </c>
      <c r="AC101" s="9">
        <v>0.46</v>
      </c>
      <c r="AD101" s="9">
        <v>0.19</v>
      </c>
      <c r="AE101" s="9">
        <v>0.41</v>
      </c>
      <c r="AF101" s="9">
        <v>0.37</v>
      </c>
      <c r="AG101" s="9">
        <v>0.11</v>
      </c>
      <c r="AH101" s="9">
        <v>1.67</v>
      </c>
      <c r="AI101" s="9">
        <v>1.49</v>
      </c>
      <c r="AJ101" s="9">
        <v>2.5</v>
      </c>
      <c r="AK101" s="9">
        <v>2.2599999999999998</v>
      </c>
      <c r="AL101" s="9">
        <v>1.61</v>
      </c>
      <c r="AM101" s="9">
        <v>2.96</v>
      </c>
    </row>
    <row r="102" spans="1:39" ht="30" customHeight="1" x14ac:dyDescent="0.3">
      <c r="A102" s="3" t="s">
        <v>18</v>
      </c>
      <c r="B102" s="3" t="s">
        <v>10</v>
      </c>
      <c r="C102" s="4" t="s">
        <v>8</v>
      </c>
      <c r="D102" s="5">
        <v>45.14</v>
      </c>
      <c r="E102" s="5">
        <f t="shared" si="22"/>
        <v>40.700000000000003</v>
      </c>
      <c r="F102" s="5">
        <f t="shared" si="23"/>
        <v>41.45</v>
      </c>
      <c r="G102" s="5">
        <f t="shared" si="15"/>
        <v>38.49</v>
      </c>
      <c r="H102" s="5">
        <f t="shared" si="24"/>
        <v>36.880000000000003</v>
      </c>
      <c r="I102" s="5">
        <f t="shared" si="25"/>
        <v>39.14</v>
      </c>
      <c r="J102" s="5">
        <f t="shared" si="26"/>
        <v>41.64</v>
      </c>
      <c r="K102" s="19">
        <f t="shared" si="27"/>
        <v>43.13</v>
      </c>
      <c r="L102" s="5">
        <f t="shared" si="28"/>
        <v>44.800000000000004</v>
      </c>
      <c r="M102" s="5">
        <f t="shared" si="29"/>
        <v>44.910000000000004</v>
      </c>
      <c r="N102" s="5">
        <f t="shared" si="30"/>
        <v>45.28</v>
      </c>
      <c r="O102" s="5">
        <f t="shared" si="31"/>
        <v>45.69</v>
      </c>
      <c r="P102" s="5">
        <f t="shared" si="32"/>
        <v>45.5</v>
      </c>
      <c r="Q102" s="5">
        <f t="shared" si="33"/>
        <v>45.04</v>
      </c>
      <c r="R102" s="5">
        <f t="shared" si="34"/>
        <v>43.69</v>
      </c>
      <c r="S102" s="5">
        <f t="shared" si="35"/>
        <v>43.47</v>
      </c>
      <c r="T102" s="5">
        <f t="shared" si="36"/>
        <v>43.33</v>
      </c>
      <c r="U102" s="5">
        <f t="shared" si="37"/>
        <v>43.23</v>
      </c>
      <c r="V102" s="5">
        <f t="shared" si="16"/>
        <v>43.459999999999994</v>
      </c>
      <c r="X102" s="9">
        <v>0.23</v>
      </c>
      <c r="Y102" s="9">
        <v>0.1</v>
      </c>
      <c r="Z102" s="9">
        <v>0.14000000000000001</v>
      </c>
      <c r="AA102" s="9">
        <v>0.22</v>
      </c>
      <c r="AB102" s="9">
        <v>1.35</v>
      </c>
      <c r="AC102" s="9">
        <v>0.46</v>
      </c>
      <c r="AD102" s="9">
        <v>0.19</v>
      </c>
      <c r="AE102" s="9">
        <v>0.41</v>
      </c>
      <c r="AF102" s="9">
        <v>0.37</v>
      </c>
      <c r="AG102" s="9">
        <v>0.11</v>
      </c>
      <c r="AH102" s="9">
        <v>1.67</v>
      </c>
      <c r="AI102" s="9">
        <v>1.49</v>
      </c>
      <c r="AJ102" s="9">
        <v>2.5</v>
      </c>
      <c r="AK102" s="9">
        <v>2.2599999999999998</v>
      </c>
      <c r="AL102" s="9">
        <v>1.61</v>
      </c>
      <c r="AM102" s="9">
        <v>2.96</v>
      </c>
    </row>
    <row r="103" spans="1:39" ht="30" customHeight="1" x14ac:dyDescent="0.3">
      <c r="A103" s="3" t="s">
        <v>18</v>
      </c>
      <c r="B103" s="3" t="s">
        <v>11</v>
      </c>
      <c r="C103" s="4" t="s">
        <v>8</v>
      </c>
      <c r="D103" s="5">
        <v>44.35</v>
      </c>
      <c r="E103" s="5">
        <f t="shared" si="22"/>
        <v>39.910000000000004</v>
      </c>
      <c r="F103" s="5">
        <f t="shared" si="23"/>
        <v>40.660000000000004</v>
      </c>
      <c r="G103" s="5">
        <f t="shared" si="15"/>
        <v>37.700000000000003</v>
      </c>
      <c r="H103" s="5">
        <f t="shared" si="24"/>
        <v>36.090000000000003</v>
      </c>
      <c r="I103" s="5">
        <f t="shared" si="25"/>
        <v>38.35</v>
      </c>
      <c r="J103" s="5">
        <f t="shared" si="26"/>
        <v>40.85</v>
      </c>
      <c r="K103" s="19">
        <f t="shared" si="27"/>
        <v>42.34</v>
      </c>
      <c r="L103" s="5">
        <f t="shared" si="28"/>
        <v>44.010000000000005</v>
      </c>
      <c r="M103" s="5">
        <f t="shared" si="29"/>
        <v>44.120000000000005</v>
      </c>
      <c r="N103" s="5">
        <f t="shared" si="30"/>
        <v>44.49</v>
      </c>
      <c r="O103" s="5">
        <f t="shared" si="31"/>
        <v>44.9</v>
      </c>
      <c r="P103" s="5">
        <f t="shared" si="32"/>
        <v>44.71</v>
      </c>
      <c r="Q103" s="5">
        <f t="shared" si="33"/>
        <v>44.25</v>
      </c>
      <c r="R103" s="5">
        <f t="shared" si="34"/>
        <v>42.9</v>
      </c>
      <c r="S103" s="5">
        <f t="shared" si="35"/>
        <v>42.68</v>
      </c>
      <c r="T103" s="5">
        <f t="shared" si="36"/>
        <v>42.54</v>
      </c>
      <c r="U103" s="5">
        <f t="shared" si="37"/>
        <v>42.44</v>
      </c>
      <c r="V103" s="5">
        <f t="shared" si="16"/>
        <v>42.669999999999995</v>
      </c>
      <c r="X103" s="9">
        <v>0.23</v>
      </c>
      <c r="Y103" s="9">
        <v>0.1</v>
      </c>
      <c r="Z103" s="9">
        <v>0.14000000000000001</v>
      </c>
      <c r="AA103" s="9">
        <v>0.22</v>
      </c>
      <c r="AB103" s="9">
        <v>1.35</v>
      </c>
      <c r="AC103" s="9">
        <v>0.46</v>
      </c>
      <c r="AD103" s="9">
        <v>0.19</v>
      </c>
      <c r="AE103" s="9">
        <v>0.41</v>
      </c>
      <c r="AF103" s="9">
        <v>0.37</v>
      </c>
      <c r="AG103" s="9">
        <v>0.11</v>
      </c>
      <c r="AH103" s="9">
        <v>1.67</v>
      </c>
      <c r="AI103" s="9">
        <v>1.49</v>
      </c>
      <c r="AJ103" s="9">
        <v>2.5</v>
      </c>
      <c r="AK103" s="9">
        <v>2.2599999999999998</v>
      </c>
      <c r="AL103" s="9">
        <v>1.61</v>
      </c>
      <c r="AM103" s="9">
        <v>2.96</v>
      </c>
    </row>
    <row r="104" spans="1:39" ht="30" customHeight="1" x14ac:dyDescent="0.3">
      <c r="A104" s="3" t="s">
        <v>18</v>
      </c>
      <c r="B104" s="3" t="s">
        <v>12</v>
      </c>
      <c r="C104" s="4" t="s">
        <v>8</v>
      </c>
      <c r="D104" s="5">
        <v>44.35</v>
      </c>
      <c r="E104" s="5">
        <f t="shared" si="22"/>
        <v>39.910000000000004</v>
      </c>
      <c r="F104" s="5">
        <f t="shared" si="23"/>
        <v>40.660000000000004</v>
      </c>
      <c r="G104" s="5">
        <f t="shared" si="15"/>
        <v>37.700000000000003</v>
      </c>
      <c r="H104" s="5">
        <f t="shared" si="24"/>
        <v>36.090000000000003</v>
      </c>
      <c r="I104" s="5">
        <f t="shared" si="25"/>
        <v>38.35</v>
      </c>
      <c r="J104" s="5">
        <f t="shared" si="26"/>
        <v>40.85</v>
      </c>
      <c r="K104" s="19">
        <f t="shared" si="27"/>
        <v>42.34</v>
      </c>
      <c r="L104" s="5">
        <f t="shared" si="28"/>
        <v>44.010000000000005</v>
      </c>
      <c r="M104" s="5">
        <f t="shared" si="29"/>
        <v>44.120000000000005</v>
      </c>
      <c r="N104" s="5">
        <f t="shared" si="30"/>
        <v>44.49</v>
      </c>
      <c r="O104" s="5">
        <f t="shared" si="31"/>
        <v>44.9</v>
      </c>
      <c r="P104" s="5">
        <f t="shared" si="32"/>
        <v>44.71</v>
      </c>
      <c r="Q104" s="5">
        <f t="shared" si="33"/>
        <v>44.25</v>
      </c>
      <c r="R104" s="5">
        <f t="shared" si="34"/>
        <v>42.9</v>
      </c>
      <c r="S104" s="5">
        <f t="shared" si="35"/>
        <v>42.68</v>
      </c>
      <c r="T104" s="5">
        <f t="shared" si="36"/>
        <v>42.54</v>
      </c>
      <c r="U104" s="5">
        <f t="shared" si="37"/>
        <v>42.44</v>
      </c>
      <c r="V104" s="5">
        <f t="shared" si="16"/>
        <v>42.669999999999995</v>
      </c>
      <c r="X104" s="9">
        <v>0.23</v>
      </c>
      <c r="Y104" s="9">
        <v>0.1</v>
      </c>
      <c r="Z104" s="9">
        <v>0.14000000000000001</v>
      </c>
      <c r="AA104" s="9">
        <v>0.22</v>
      </c>
      <c r="AB104" s="9">
        <v>1.35</v>
      </c>
      <c r="AC104" s="9">
        <v>0.46</v>
      </c>
      <c r="AD104" s="9">
        <v>0.19</v>
      </c>
      <c r="AE104" s="9">
        <v>0.41</v>
      </c>
      <c r="AF104" s="9">
        <v>0.37</v>
      </c>
      <c r="AG104" s="9">
        <v>0.11</v>
      </c>
      <c r="AH104" s="9">
        <v>1.67</v>
      </c>
      <c r="AI104" s="9">
        <v>1.49</v>
      </c>
      <c r="AJ104" s="9">
        <v>2.5</v>
      </c>
      <c r="AK104" s="9">
        <v>2.2599999999999998</v>
      </c>
      <c r="AL104" s="9">
        <v>1.61</v>
      </c>
      <c r="AM104" s="9">
        <v>2.96</v>
      </c>
    </row>
    <row r="105" spans="1:39" ht="30" customHeight="1" x14ac:dyDescent="0.3">
      <c r="A105" s="3" t="s">
        <v>18</v>
      </c>
      <c r="B105" s="3" t="s">
        <v>13</v>
      </c>
      <c r="C105" s="4" t="s">
        <v>8</v>
      </c>
      <c r="D105" s="5">
        <v>44.17</v>
      </c>
      <c r="E105" s="5">
        <f t="shared" si="22"/>
        <v>39.730000000000004</v>
      </c>
      <c r="F105" s="5">
        <f t="shared" si="23"/>
        <v>40.480000000000004</v>
      </c>
      <c r="G105" s="5">
        <f t="shared" si="15"/>
        <v>37.520000000000003</v>
      </c>
      <c r="H105" s="5">
        <f t="shared" si="24"/>
        <v>35.910000000000004</v>
      </c>
      <c r="I105" s="5">
        <f t="shared" si="25"/>
        <v>38.17</v>
      </c>
      <c r="J105" s="5">
        <f t="shared" si="26"/>
        <v>40.67</v>
      </c>
      <c r="K105" s="19">
        <f t="shared" si="27"/>
        <v>42.160000000000004</v>
      </c>
      <c r="L105" s="5">
        <f t="shared" si="28"/>
        <v>43.830000000000005</v>
      </c>
      <c r="M105" s="5">
        <f t="shared" si="29"/>
        <v>43.940000000000005</v>
      </c>
      <c r="N105" s="5">
        <f t="shared" si="30"/>
        <v>44.31</v>
      </c>
      <c r="O105" s="5">
        <f t="shared" si="31"/>
        <v>44.72</v>
      </c>
      <c r="P105" s="5">
        <f t="shared" si="32"/>
        <v>44.53</v>
      </c>
      <c r="Q105" s="5">
        <f t="shared" si="33"/>
        <v>44.07</v>
      </c>
      <c r="R105" s="5">
        <f t="shared" si="34"/>
        <v>42.72</v>
      </c>
      <c r="S105" s="5">
        <f t="shared" si="35"/>
        <v>42.5</v>
      </c>
      <c r="T105" s="5">
        <f t="shared" si="36"/>
        <v>42.36</v>
      </c>
      <c r="U105" s="5">
        <f t="shared" si="37"/>
        <v>42.26</v>
      </c>
      <c r="V105" s="5">
        <f t="shared" si="16"/>
        <v>42.489999999999995</v>
      </c>
      <c r="X105" s="9">
        <v>0.23</v>
      </c>
      <c r="Y105" s="9">
        <v>0.1</v>
      </c>
      <c r="Z105" s="9">
        <v>0.14000000000000001</v>
      </c>
      <c r="AA105" s="9">
        <v>0.22</v>
      </c>
      <c r="AB105" s="9">
        <v>1.35</v>
      </c>
      <c r="AC105" s="9">
        <v>0.46</v>
      </c>
      <c r="AD105" s="9">
        <v>0.19</v>
      </c>
      <c r="AE105" s="9">
        <v>0.41</v>
      </c>
      <c r="AF105" s="9">
        <v>0.37</v>
      </c>
      <c r="AG105" s="9">
        <v>0.11</v>
      </c>
      <c r="AH105" s="9">
        <v>1.67</v>
      </c>
      <c r="AI105" s="9">
        <v>1.49</v>
      </c>
      <c r="AJ105" s="9">
        <v>2.5</v>
      </c>
      <c r="AK105" s="9">
        <v>2.2599999999999998</v>
      </c>
      <c r="AL105" s="9">
        <v>1.61</v>
      </c>
      <c r="AM105" s="9">
        <v>2.96</v>
      </c>
    </row>
    <row r="106" spans="1:39" ht="30" customHeight="1" x14ac:dyDescent="0.3">
      <c r="A106" s="3" t="s">
        <v>18</v>
      </c>
      <c r="B106" s="3" t="s">
        <v>14</v>
      </c>
      <c r="C106" s="4" t="s">
        <v>8</v>
      </c>
      <c r="D106" s="5">
        <v>44.16</v>
      </c>
      <c r="E106" s="5">
        <f t="shared" si="22"/>
        <v>39.72</v>
      </c>
      <c r="F106" s="5">
        <f t="shared" si="23"/>
        <v>40.47</v>
      </c>
      <c r="G106" s="5">
        <f t="shared" si="15"/>
        <v>37.51</v>
      </c>
      <c r="H106" s="5">
        <f t="shared" si="24"/>
        <v>35.9</v>
      </c>
      <c r="I106" s="5">
        <f t="shared" si="25"/>
        <v>38.159999999999997</v>
      </c>
      <c r="J106" s="5">
        <f t="shared" si="26"/>
        <v>40.659999999999997</v>
      </c>
      <c r="K106" s="19">
        <f t="shared" si="27"/>
        <v>42.15</v>
      </c>
      <c r="L106" s="5">
        <f t="shared" si="28"/>
        <v>43.82</v>
      </c>
      <c r="M106" s="5">
        <f t="shared" si="29"/>
        <v>43.93</v>
      </c>
      <c r="N106" s="5">
        <f t="shared" si="30"/>
        <v>44.3</v>
      </c>
      <c r="O106" s="5">
        <f t="shared" si="31"/>
        <v>44.709999999999994</v>
      </c>
      <c r="P106" s="5">
        <f t="shared" si="32"/>
        <v>44.519999999999996</v>
      </c>
      <c r="Q106" s="5">
        <f t="shared" si="33"/>
        <v>44.059999999999995</v>
      </c>
      <c r="R106" s="5">
        <f t="shared" si="34"/>
        <v>42.709999999999994</v>
      </c>
      <c r="S106" s="5">
        <f t="shared" si="35"/>
        <v>42.489999999999995</v>
      </c>
      <c r="T106" s="5">
        <f t="shared" si="36"/>
        <v>42.349999999999994</v>
      </c>
      <c r="U106" s="5">
        <f t="shared" si="37"/>
        <v>42.249999999999993</v>
      </c>
      <c r="V106" s="5">
        <f t="shared" si="16"/>
        <v>42.47999999999999</v>
      </c>
      <c r="X106" s="9">
        <v>0.23</v>
      </c>
      <c r="Y106" s="9">
        <v>0.1</v>
      </c>
      <c r="Z106" s="9">
        <v>0.14000000000000001</v>
      </c>
      <c r="AA106" s="9">
        <v>0.22</v>
      </c>
      <c r="AB106" s="9">
        <v>1.35</v>
      </c>
      <c r="AC106" s="9">
        <v>0.46</v>
      </c>
      <c r="AD106" s="9">
        <v>0.19</v>
      </c>
      <c r="AE106" s="9">
        <v>0.41</v>
      </c>
      <c r="AF106" s="9">
        <v>0.37</v>
      </c>
      <c r="AG106" s="9">
        <v>0.11</v>
      </c>
      <c r="AH106" s="9">
        <v>1.67</v>
      </c>
      <c r="AI106" s="9">
        <v>1.49</v>
      </c>
      <c r="AJ106" s="9">
        <v>2.5</v>
      </c>
      <c r="AK106" s="9">
        <v>2.2599999999999998</v>
      </c>
      <c r="AL106" s="9">
        <v>1.61</v>
      </c>
      <c r="AM106" s="9">
        <v>2.96</v>
      </c>
    </row>
    <row r="107" spans="1:39" ht="30" customHeight="1" x14ac:dyDescent="0.3">
      <c r="A107" s="3" t="s">
        <v>18</v>
      </c>
      <c r="B107" s="3" t="s">
        <v>15</v>
      </c>
      <c r="C107" s="4" t="s">
        <v>8</v>
      </c>
      <c r="D107" s="5">
        <v>45.37</v>
      </c>
      <c r="E107" s="5">
        <f t="shared" si="22"/>
        <v>40.93</v>
      </c>
      <c r="F107" s="5">
        <f t="shared" si="23"/>
        <v>41.68</v>
      </c>
      <c r="G107" s="5">
        <f t="shared" si="15"/>
        <v>38.72</v>
      </c>
      <c r="H107" s="5">
        <f t="shared" si="24"/>
        <v>37.11</v>
      </c>
      <c r="I107" s="5">
        <f t="shared" si="25"/>
        <v>39.369999999999997</v>
      </c>
      <c r="J107" s="5">
        <f t="shared" si="26"/>
        <v>41.87</v>
      </c>
      <c r="K107" s="19">
        <f t="shared" si="27"/>
        <v>43.36</v>
      </c>
      <c r="L107" s="5">
        <f t="shared" si="28"/>
        <v>45.03</v>
      </c>
      <c r="M107" s="5">
        <f t="shared" si="29"/>
        <v>45.14</v>
      </c>
      <c r="N107" s="5">
        <f t="shared" si="30"/>
        <v>45.51</v>
      </c>
      <c r="O107" s="5">
        <f t="shared" si="31"/>
        <v>45.919999999999995</v>
      </c>
      <c r="P107" s="5">
        <f t="shared" si="32"/>
        <v>45.73</v>
      </c>
      <c r="Q107" s="5">
        <f t="shared" si="33"/>
        <v>45.269999999999996</v>
      </c>
      <c r="R107" s="5">
        <f t="shared" si="34"/>
        <v>43.919999999999995</v>
      </c>
      <c r="S107" s="5">
        <f t="shared" si="35"/>
        <v>43.699999999999996</v>
      </c>
      <c r="T107" s="5">
        <f t="shared" si="36"/>
        <v>43.559999999999995</v>
      </c>
      <c r="U107" s="5">
        <f t="shared" si="37"/>
        <v>43.459999999999994</v>
      </c>
      <c r="V107" s="5">
        <f t="shared" si="16"/>
        <v>43.689999999999991</v>
      </c>
      <c r="X107" s="9">
        <v>0.23</v>
      </c>
      <c r="Y107" s="9">
        <v>0.1</v>
      </c>
      <c r="Z107" s="9">
        <v>0.14000000000000001</v>
      </c>
      <c r="AA107" s="9">
        <v>0.22</v>
      </c>
      <c r="AB107" s="9">
        <v>1.35</v>
      </c>
      <c r="AC107" s="9">
        <v>0.46</v>
      </c>
      <c r="AD107" s="9">
        <v>0.19</v>
      </c>
      <c r="AE107" s="9">
        <v>0.41</v>
      </c>
      <c r="AF107" s="9">
        <v>0.37</v>
      </c>
      <c r="AG107" s="9">
        <v>0.11</v>
      </c>
      <c r="AH107" s="9">
        <v>1.67</v>
      </c>
      <c r="AI107" s="9">
        <v>1.49</v>
      </c>
      <c r="AJ107" s="9">
        <v>2.5</v>
      </c>
      <c r="AK107" s="9">
        <v>2.2599999999999998</v>
      </c>
      <c r="AL107" s="9">
        <v>1.61</v>
      </c>
      <c r="AM107" s="9">
        <v>2.96</v>
      </c>
    </row>
    <row r="108" spans="1:39" ht="30" customHeight="1" x14ac:dyDescent="0.3">
      <c r="A108" s="3" t="s">
        <v>18</v>
      </c>
      <c r="B108" s="3" t="s">
        <v>16</v>
      </c>
      <c r="C108" s="4" t="s">
        <v>8</v>
      </c>
      <c r="D108" s="5">
        <v>45.24</v>
      </c>
      <c r="E108" s="5">
        <f t="shared" si="22"/>
        <v>40.800000000000004</v>
      </c>
      <c r="F108" s="5">
        <f t="shared" si="23"/>
        <v>41.550000000000004</v>
      </c>
      <c r="G108" s="5">
        <f t="shared" si="15"/>
        <v>38.590000000000003</v>
      </c>
      <c r="H108" s="5">
        <f t="shared" si="24"/>
        <v>36.980000000000004</v>
      </c>
      <c r="I108" s="5">
        <f t="shared" si="25"/>
        <v>39.24</v>
      </c>
      <c r="J108" s="5">
        <f t="shared" si="26"/>
        <v>41.74</v>
      </c>
      <c r="K108" s="19">
        <f t="shared" si="27"/>
        <v>43.230000000000004</v>
      </c>
      <c r="L108" s="5">
        <f t="shared" si="28"/>
        <v>43.230000000000004</v>
      </c>
      <c r="M108" s="5">
        <f t="shared" si="29"/>
        <v>43.34</v>
      </c>
      <c r="N108" s="5">
        <f t="shared" si="30"/>
        <v>43.71</v>
      </c>
      <c r="O108" s="5">
        <f t="shared" si="31"/>
        <v>44.12</v>
      </c>
      <c r="P108" s="5">
        <f t="shared" si="32"/>
        <v>43.93</v>
      </c>
      <c r="Q108" s="5">
        <f t="shared" si="33"/>
        <v>43.47</v>
      </c>
      <c r="R108" s="5">
        <f t="shared" si="34"/>
        <v>42.12</v>
      </c>
      <c r="S108" s="5">
        <f t="shared" si="35"/>
        <v>41.9</v>
      </c>
      <c r="T108" s="5">
        <f t="shared" si="36"/>
        <v>41.76</v>
      </c>
      <c r="U108" s="5">
        <f t="shared" si="37"/>
        <v>41.66</v>
      </c>
      <c r="V108" s="5">
        <f t="shared" si="16"/>
        <v>41.889999999999993</v>
      </c>
      <c r="X108" s="9">
        <v>0.23</v>
      </c>
      <c r="Y108" s="9">
        <v>0.1</v>
      </c>
      <c r="Z108" s="9">
        <v>0.14000000000000001</v>
      </c>
      <c r="AA108" s="9">
        <v>0.22</v>
      </c>
      <c r="AB108" s="9">
        <v>1.35</v>
      </c>
      <c r="AC108" s="9">
        <v>0.46</v>
      </c>
      <c r="AD108" s="9">
        <v>0.19</v>
      </c>
      <c r="AE108" s="9">
        <v>0.41</v>
      </c>
      <c r="AF108" s="9">
        <v>0.37</v>
      </c>
      <c r="AG108" s="9">
        <v>0.11</v>
      </c>
      <c r="AH108" s="9">
        <v>1.67</v>
      </c>
      <c r="AI108" s="9">
        <v>1.49</v>
      </c>
      <c r="AJ108" s="9">
        <v>2.5</v>
      </c>
      <c r="AK108" s="9">
        <v>2.2599999999999998</v>
      </c>
      <c r="AL108" s="9">
        <v>1.61</v>
      </c>
      <c r="AM108" s="9">
        <v>2.96</v>
      </c>
    </row>
    <row r="109" spans="1:39" ht="30" customHeight="1" x14ac:dyDescent="0.3"/>
  </sheetData>
  <sheetProtection algorithmName="SHA-512" hashValue="Qxj8n3IOANWFrmQ5p8ZvZGxZxrUsSOzyihKAOuFFv2STvRs8Lndbm1uqZj2rsGo7FLDVYktj3k9TZswG4sfuPw==" saltValue="+3yUGWM1Ui3UYB2sTjjvWw==" spinCount="100000" sheet="1" selectLockedCells="1" autoFilter="0" selectUnlockedCells="1"/>
  <mergeCells count="9">
    <mergeCell ref="A8:V8"/>
    <mergeCell ref="AC8:AP8"/>
    <mergeCell ref="A1:V1"/>
    <mergeCell ref="A2:V2"/>
    <mergeCell ref="A3:V3"/>
    <mergeCell ref="A4:V4"/>
    <mergeCell ref="A5:V5"/>
    <mergeCell ref="A6:V6"/>
    <mergeCell ref="A7:V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N1195"/>
  <sheetViews>
    <sheetView topLeftCell="J1" workbookViewId="0">
      <selection activeCell="X1" sqref="X1:AN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2" width="18.08984375" style="1" customWidth="1"/>
    <col min="23" max="23" width="18.08984375" style="21" customWidth="1"/>
    <col min="24" max="28" width="18.08984375" style="21" hidden="1" customWidth="1"/>
    <col min="29" max="29" width="14.26953125" style="1" hidden="1" customWidth="1"/>
    <col min="30" max="30" width="11.26953125" style="1" hidden="1" customWidth="1"/>
    <col min="31" max="31" width="10.1796875" style="1" hidden="1" customWidth="1"/>
    <col min="32" max="35" width="8.7265625" style="1" hidden="1" customWidth="1"/>
    <col min="36" max="36" width="10.81640625" style="1" hidden="1" customWidth="1"/>
    <col min="37" max="37" width="10.453125" style="1" hidden="1" customWidth="1"/>
    <col min="38" max="38" width="9.81640625" style="1" hidden="1" customWidth="1"/>
    <col min="39" max="39" width="10.26953125" style="1" hidden="1" customWidth="1"/>
    <col min="40" max="40" width="9.54296875" style="1" hidden="1" customWidth="1"/>
    <col min="41" max="16384" width="8.7265625" style="1"/>
  </cols>
  <sheetData>
    <row r="1" spans="1:39" ht="87.5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  <c r="W1" s="47"/>
      <c r="X1" s="22"/>
      <c r="Y1" s="22"/>
      <c r="Z1" s="47"/>
      <c r="AA1" s="47"/>
      <c r="AB1" s="47"/>
    </row>
    <row r="2" spans="1:39" ht="45.5" customHeight="1" x14ac:dyDescent="0.3">
      <c r="A2" s="37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  <c r="W2" s="47"/>
      <c r="X2" s="22"/>
      <c r="Y2" s="22"/>
      <c r="Z2" s="47"/>
      <c r="AA2" s="47"/>
      <c r="AB2" s="47"/>
    </row>
    <row r="3" spans="1:39" ht="26" customHeight="1" x14ac:dyDescent="0.3">
      <c r="A3" s="40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  <c r="W3" s="47"/>
      <c r="X3" s="22"/>
      <c r="Y3" s="22"/>
      <c r="Z3" s="47"/>
      <c r="AA3" s="47"/>
      <c r="AB3" s="47"/>
    </row>
    <row r="4" spans="1:39" ht="37" customHeigh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47"/>
      <c r="X4" s="22"/>
      <c r="Y4" s="22"/>
      <c r="Z4" s="47"/>
      <c r="AA4" s="47"/>
      <c r="AB4" s="47"/>
    </row>
    <row r="5" spans="1:39" ht="46.5" customHeight="1" x14ac:dyDescent="0.3">
      <c r="A5" s="43" t="s">
        <v>67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  <c r="W5" s="47"/>
      <c r="X5" s="22"/>
      <c r="Y5" s="22"/>
      <c r="Z5" s="47"/>
      <c r="AA5" s="47"/>
      <c r="AB5" s="47"/>
    </row>
    <row r="6" spans="1:39" ht="46.5" customHeight="1" x14ac:dyDescent="0.3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  <c r="W6" s="47"/>
      <c r="X6" s="22"/>
      <c r="Y6" s="22"/>
      <c r="Z6" s="47"/>
      <c r="AA6" s="47"/>
      <c r="AB6" s="47"/>
    </row>
    <row r="7" spans="1:39" ht="46.5" customHeight="1" x14ac:dyDescent="0.3">
      <c r="A7" s="43" t="s">
        <v>65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  <c r="W7" s="47"/>
      <c r="X7" s="22"/>
      <c r="Y7" s="22"/>
      <c r="Z7" s="47"/>
      <c r="AA7" s="47"/>
      <c r="AB7" s="47"/>
    </row>
    <row r="8" spans="1:39" ht="46.5" customHeight="1" x14ac:dyDescent="0.3">
      <c r="A8" s="30" t="s">
        <v>27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47"/>
      <c r="X8" s="22"/>
      <c r="Y8" s="22"/>
      <c r="Z8" s="47"/>
      <c r="AA8" s="48"/>
      <c r="AB8" s="48"/>
      <c r="AM8" s="1" t="s">
        <v>24</v>
      </c>
    </row>
    <row r="9" spans="1:39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44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47"/>
      <c r="X9" s="11">
        <v>45567</v>
      </c>
      <c r="Y9" s="11">
        <v>45539</v>
      </c>
      <c r="Z9" s="11">
        <v>45508</v>
      </c>
      <c r="AA9" s="11">
        <v>45477</v>
      </c>
      <c r="AB9" s="11">
        <v>45448</v>
      </c>
      <c r="AC9" s="11">
        <v>45413</v>
      </c>
      <c r="AD9" s="11">
        <v>45385</v>
      </c>
      <c r="AE9" s="11">
        <v>45357</v>
      </c>
      <c r="AF9" s="11">
        <v>45329</v>
      </c>
      <c r="AG9" s="11">
        <v>45294</v>
      </c>
      <c r="AH9" s="11">
        <v>45261</v>
      </c>
      <c r="AI9" s="11">
        <v>45231</v>
      </c>
      <c r="AJ9" s="11">
        <v>45203</v>
      </c>
      <c r="AK9" s="11">
        <v>45175</v>
      </c>
      <c r="AL9" s="11">
        <v>45140</v>
      </c>
      <c r="AM9" s="11">
        <v>45108</v>
      </c>
    </row>
    <row r="10" spans="1:39" ht="30" customHeight="1" x14ac:dyDescent="0.3">
      <c r="A10" s="3" t="s">
        <v>6</v>
      </c>
      <c r="B10" s="3" t="s">
        <v>7</v>
      </c>
      <c r="C10" s="4" t="s">
        <v>8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F10-AM10</f>
        <v>99.38000000000001</v>
      </c>
      <c r="H10" s="5">
        <f>G10-AL10</f>
        <v>97.77000000000001</v>
      </c>
      <c r="I10" s="5">
        <f>H10+AK10</f>
        <v>100.03000000000002</v>
      </c>
      <c r="J10" s="5">
        <f>I10+AJ10</f>
        <v>102.53000000000002</v>
      </c>
      <c r="K10" s="5">
        <f>J10+AI10</f>
        <v>104.02000000000001</v>
      </c>
      <c r="L10" s="5">
        <f>K10+AH10</f>
        <v>105.69000000000001</v>
      </c>
      <c r="M10" s="5">
        <f>L10+AG10</f>
        <v>105.80000000000001</v>
      </c>
      <c r="N10" s="5">
        <f>M10+AF10</f>
        <v>106.17000000000002</v>
      </c>
      <c r="O10" s="5">
        <f>N10+AE10</f>
        <v>106.58000000000001</v>
      </c>
      <c r="P10" s="5">
        <f>O10-AD10</f>
        <v>106.39000000000001</v>
      </c>
      <c r="Q10" s="5">
        <f>P10-AC10</f>
        <v>105.93000000000002</v>
      </c>
      <c r="R10" s="5">
        <f>Q10-AB10</f>
        <v>104.58000000000003</v>
      </c>
      <c r="S10" s="5">
        <f>R10-AA10</f>
        <v>104.36000000000003</v>
      </c>
      <c r="T10" s="5">
        <f>S10-Z10</f>
        <v>104.22000000000003</v>
      </c>
      <c r="U10" s="5">
        <f>T10-Y10</f>
        <v>104.12000000000003</v>
      </c>
      <c r="V10" s="5">
        <f>U10+X10</f>
        <v>104.35000000000004</v>
      </c>
      <c r="W10" s="47"/>
      <c r="X10" s="9">
        <v>0.23</v>
      </c>
      <c r="Y10" s="9">
        <v>0.1</v>
      </c>
      <c r="Z10" s="9">
        <v>0.14000000000000001</v>
      </c>
      <c r="AA10" s="9">
        <v>0.22</v>
      </c>
      <c r="AB10" s="9">
        <v>1.35</v>
      </c>
      <c r="AC10" s="9">
        <v>0.46</v>
      </c>
      <c r="AD10" s="9">
        <v>0.19</v>
      </c>
      <c r="AE10" s="9">
        <v>0.41</v>
      </c>
      <c r="AF10" s="9">
        <v>0.37</v>
      </c>
      <c r="AG10" s="9">
        <v>0.11</v>
      </c>
      <c r="AH10" s="9">
        <v>1.67</v>
      </c>
      <c r="AI10" s="9">
        <v>1.49</v>
      </c>
      <c r="AJ10" s="9">
        <v>2.5</v>
      </c>
      <c r="AK10" s="9">
        <v>2.2599999999999998</v>
      </c>
      <c r="AL10" s="9">
        <v>1.61</v>
      </c>
      <c r="AM10" s="9">
        <v>2.96</v>
      </c>
    </row>
    <row r="11" spans="1:39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5">
        <f>C11*U10</f>
        <v>937.08000000000027</v>
      </c>
      <c r="V11" s="5">
        <f>C11*V10</f>
        <v>939.15000000000032</v>
      </c>
      <c r="W11" s="47"/>
      <c r="X11" s="9">
        <v>0.23</v>
      </c>
      <c r="Y11" s="9">
        <v>0.1</v>
      </c>
      <c r="Z11" s="9">
        <v>0.14000000000000001</v>
      </c>
      <c r="AA11" s="9">
        <v>0.22</v>
      </c>
      <c r="AB11" s="9">
        <v>1.35</v>
      </c>
      <c r="AC11" s="9">
        <v>0.46</v>
      </c>
      <c r="AD11" s="9">
        <v>0.19</v>
      </c>
      <c r="AE11" s="9">
        <v>0.41</v>
      </c>
      <c r="AF11" s="9">
        <v>0.37</v>
      </c>
      <c r="AG11" s="9">
        <v>0.11</v>
      </c>
      <c r="AH11" s="9">
        <v>1.67</v>
      </c>
      <c r="AI11" s="9">
        <v>1.49</v>
      </c>
      <c r="AJ11" s="9">
        <v>2.5</v>
      </c>
      <c r="AK11" s="9">
        <v>2.2599999999999998</v>
      </c>
      <c r="AL11" s="9">
        <v>1.61</v>
      </c>
      <c r="AM11" s="9">
        <v>2.96</v>
      </c>
    </row>
    <row r="12" spans="1:39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5">
        <f>C12*U10</f>
        <v>1457.6800000000005</v>
      </c>
      <c r="V12" s="5">
        <f>C12*V10</f>
        <v>1460.9000000000005</v>
      </c>
      <c r="W12" s="47"/>
      <c r="X12" s="9">
        <v>0.23</v>
      </c>
      <c r="Y12" s="9">
        <v>0.1</v>
      </c>
      <c r="Z12" s="9">
        <v>0.14000000000000001</v>
      </c>
      <c r="AA12" s="9">
        <v>0.22</v>
      </c>
      <c r="AB12" s="9">
        <v>1.35</v>
      </c>
      <c r="AC12" s="9">
        <v>0.46</v>
      </c>
      <c r="AD12" s="9">
        <v>0.19</v>
      </c>
      <c r="AE12" s="9">
        <v>0.41</v>
      </c>
      <c r="AF12" s="9">
        <v>0.37</v>
      </c>
      <c r="AG12" s="9">
        <v>0.11</v>
      </c>
      <c r="AH12" s="9">
        <v>1.67</v>
      </c>
      <c r="AI12" s="9">
        <v>1.49</v>
      </c>
      <c r="AJ12" s="9">
        <v>2.5</v>
      </c>
      <c r="AK12" s="9">
        <v>2.2599999999999998</v>
      </c>
      <c r="AL12" s="9">
        <v>1.61</v>
      </c>
      <c r="AM12" s="9">
        <v>2.96</v>
      </c>
    </row>
    <row r="13" spans="1:39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5">
        <f>C13*U10</f>
        <v>1978.2800000000007</v>
      </c>
      <c r="V13" s="5">
        <f>C13*V10</f>
        <v>1982.6500000000008</v>
      </c>
      <c r="W13" s="47"/>
      <c r="X13" s="9">
        <v>0.23</v>
      </c>
      <c r="Y13" s="9">
        <v>0.1</v>
      </c>
      <c r="Z13" s="9">
        <v>0.14000000000000001</v>
      </c>
      <c r="AA13" s="9">
        <v>0.22</v>
      </c>
      <c r="AB13" s="9">
        <v>1.35</v>
      </c>
      <c r="AC13" s="9">
        <v>0.46</v>
      </c>
      <c r="AD13" s="9">
        <v>0.19</v>
      </c>
      <c r="AE13" s="9">
        <v>0.41</v>
      </c>
      <c r="AF13" s="9">
        <v>0.37</v>
      </c>
      <c r="AG13" s="9">
        <v>0.11</v>
      </c>
      <c r="AH13" s="9">
        <v>1.67</v>
      </c>
      <c r="AI13" s="9">
        <v>1.49</v>
      </c>
      <c r="AJ13" s="9">
        <v>2.5</v>
      </c>
      <c r="AK13" s="9">
        <v>2.2599999999999998</v>
      </c>
      <c r="AL13" s="9">
        <v>1.61</v>
      </c>
      <c r="AM13" s="9">
        <v>2.96</v>
      </c>
    </row>
    <row r="14" spans="1:39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5">
        <f>C14*U10</f>
        <v>4997.760000000002</v>
      </c>
      <c r="V14" s="5">
        <f>C14*V10</f>
        <v>5008.800000000002</v>
      </c>
      <c r="W14" s="47"/>
      <c r="X14" s="9">
        <v>0.23</v>
      </c>
      <c r="Y14" s="9">
        <v>0.1</v>
      </c>
      <c r="Z14" s="9">
        <v>0.14000000000000001</v>
      </c>
      <c r="AA14" s="9">
        <v>0.22</v>
      </c>
      <c r="AB14" s="9">
        <v>1.35</v>
      </c>
      <c r="AC14" s="9">
        <v>0.46</v>
      </c>
      <c r="AD14" s="9">
        <v>0.19</v>
      </c>
      <c r="AE14" s="9">
        <v>0.41</v>
      </c>
      <c r="AF14" s="9">
        <v>0.37</v>
      </c>
      <c r="AG14" s="9">
        <v>0.11</v>
      </c>
      <c r="AH14" s="9">
        <v>1.67</v>
      </c>
      <c r="AI14" s="9">
        <v>1.49</v>
      </c>
      <c r="AJ14" s="9">
        <v>2.5</v>
      </c>
      <c r="AK14" s="9">
        <v>2.2599999999999998</v>
      </c>
      <c r="AL14" s="9">
        <v>1.61</v>
      </c>
      <c r="AM14" s="9">
        <v>2.96</v>
      </c>
    </row>
    <row r="15" spans="1:39" ht="30" customHeight="1" x14ac:dyDescent="0.3">
      <c r="A15" s="3" t="s">
        <v>6</v>
      </c>
      <c r="B15" s="3" t="s">
        <v>9</v>
      </c>
      <c r="C15" s="4" t="s">
        <v>8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G15-AL15</f>
        <v>62.730000000000004</v>
      </c>
      <c r="I15" s="5">
        <f>H15+AK15</f>
        <v>64.990000000000009</v>
      </c>
      <c r="J15" s="5">
        <f>I15+AJ15</f>
        <v>67.490000000000009</v>
      </c>
      <c r="K15" s="5">
        <f>J15+AI15</f>
        <v>68.98</v>
      </c>
      <c r="L15" s="5">
        <f>K15+AH15</f>
        <v>70.650000000000006</v>
      </c>
      <c r="M15" s="5">
        <f>L15+AG15</f>
        <v>70.760000000000005</v>
      </c>
      <c r="N15" s="5">
        <f>M15+AF15</f>
        <v>71.13000000000001</v>
      </c>
      <c r="O15" s="5">
        <f>N15+AE15</f>
        <v>71.540000000000006</v>
      </c>
      <c r="P15" s="5">
        <f>O15-AD15</f>
        <v>71.350000000000009</v>
      </c>
      <c r="Q15" s="5">
        <f>P15-AC15</f>
        <v>70.890000000000015</v>
      </c>
      <c r="R15" s="5">
        <f t="shared" ref="R15:R70" si="2">Q15-AB15</f>
        <v>69.54000000000002</v>
      </c>
      <c r="S15" s="5">
        <f t="shared" ref="S15:S70" si="3">R15-AA15</f>
        <v>69.320000000000022</v>
      </c>
      <c r="T15" s="5">
        <f t="shared" ref="T15:T70" si="4">S15-Z15</f>
        <v>69.180000000000021</v>
      </c>
      <c r="U15" s="5">
        <f t="shared" ref="U15:U70" si="5">T15-Y15</f>
        <v>69.080000000000027</v>
      </c>
      <c r="V15" s="5">
        <f t="shared" ref="V15:V70" si="6">U15+X15</f>
        <v>69.310000000000031</v>
      </c>
      <c r="W15" s="47"/>
      <c r="X15" s="9">
        <v>0.23</v>
      </c>
      <c r="Y15" s="9">
        <v>0.1</v>
      </c>
      <c r="Z15" s="9">
        <v>0.14000000000000001</v>
      </c>
      <c r="AA15" s="9">
        <v>0.22</v>
      </c>
      <c r="AB15" s="9">
        <v>1.35</v>
      </c>
      <c r="AC15" s="9">
        <v>0.46</v>
      </c>
      <c r="AD15" s="9">
        <v>0.19</v>
      </c>
      <c r="AE15" s="9">
        <v>0.41</v>
      </c>
      <c r="AF15" s="9">
        <v>0.37</v>
      </c>
      <c r="AG15" s="9">
        <v>0.11</v>
      </c>
      <c r="AH15" s="9">
        <v>1.67</v>
      </c>
      <c r="AI15" s="9">
        <v>1.49</v>
      </c>
      <c r="AJ15" s="9">
        <v>2.5</v>
      </c>
      <c r="AK15" s="9">
        <v>2.2599999999999998</v>
      </c>
      <c r="AL15" s="9">
        <v>1.61</v>
      </c>
      <c r="AM15" s="9">
        <v>2.96</v>
      </c>
    </row>
    <row r="16" spans="1:39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5">
        <f>C16*U15</f>
        <v>621.72000000000025</v>
      </c>
      <c r="V16" s="5">
        <f>C16*V15</f>
        <v>623.7900000000003</v>
      </c>
      <c r="W16" s="47"/>
      <c r="X16" s="9">
        <v>0.23</v>
      </c>
      <c r="Y16" s="9">
        <v>0.1</v>
      </c>
      <c r="Z16" s="9">
        <v>0.14000000000000001</v>
      </c>
      <c r="AA16" s="9">
        <v>0.22</v>
      </c>
      <c r="AB16" s="9">
        <v>1.35</v>
      </c>
      <c r="AC16" s="9">
        <v>0.46</v>
      </c>
      <c r="AD16" s="9">
        <v>0.19</v>
      </c>
      <c r="AE16" s="9">
        <v>0.41</v>
      </c>
      <c r="AF16" s="9">
        <v>0.37</v>
      </c>
      <c r="AG16" s="9">
        <v>0.11</v>
      </c>
      <c r="AH16" s="9">
        <v>1.67</v>
      </c>
      <c r="AI16" s="9">
        <v>1.49</v>
      </c>
      <c r="AJ16" s="9">
        <v>2.5</v>
      </c>
      <c r="AK16" s="9">
        <v>2.2599999999999998</v>
      </c>
      <c r="AL16" s="9">
        <v>1.61</v>
      </c>
      <c r="AM16" s="9">
        <v>2.96</v>
      </c>
    </row>
    <row r="17" spans="1:39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7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5">
        <f>C17*U15</f>
        <v>967.12000000000035</v>
      </c>
      <c r="V17" s="5">
        <f>C17*V15</f>
        <v>970.34000000000037</v>
      </c>
      <c r="W17" s="47"/>
      <c r="X17" s="9">
        <v>0.23</v>
      </c>
      <c r="Y17" s="9">
        <v>0.1</v>
      </c>
      <c r="Z17" s="9">
        <v>0.14000000000000001</v>
      </c>
      <c r="AA17" s="9">
        <v>0.22</v>
      </c>
      <c r="AB17" s="9">
        <v>1.35</v>
      </c>
      <c r="AC17" s="9">
        <v>0.46</v>
      </c>
      <c r="AD17" s="9">
        <v>0.19</v>
      </c>
      <c r="AE17" s="9">
        <v>0.41</v>
      </c>
      <c r="AF17" s="9">
        <v>0.37</v>
      </c>
      <c r="AG17" s="9">
        <v>0.11</v>
      </c>
      <c r="AH17" s="9">
        <v>1.67</v>
      </c>
      <c r="AI17" s="9">
        <v>1.49</v>
      </c>
      <c r="AJ17" s="9">
        <v>2.5</v>
      </c>
      <c r="AK17" s="9">
        <v>2.2599999999999998</v>
      </c>
      <c r="AL17" s="9">
        <v>1.61</v>
      </c>
      <c r="AM17" s="9">
        <v>2.96</v>
      </c>
    </row>
    <row r="18" spans="1:39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7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5">
        <f>C18*U15</f>
        <v>1312.5200000000004</v>
      </c>
      <c r="V18" s="5">
        <f>C18*V15</f>
        <v>1316.8900000000006</v>
      </c>
      <c r="W18" s="47"/>
      <c r="X18" s="9">
        <v>0.23</v>
      </c>
      <c r="Y18" s="9">
        <v>0.1</v>
      </c>
      <c r="Z18" s="9">
        <v>0.14000000000000001</v>
      </c>
      <c r="AA18" s="9">
        <v>0.22</v>
      </c>
      <c r="AB18" s="9">
        <v>1.35</v>
      </c>
      <c r="AC18" s="9">
        <v>0.46</v>
      </c>
      <c r="AD18" s="9">
        <v>0.19</v>
      </c>
      <c r="AE18" s="9">
        <v>0.41</v>
      </c>
      <c r="AF18" s="9">
        <v>0.37</v>
      </c>
      <c r="AG18" s="9">
        <v>0.11</v>
      </c>
      <c r="AH18" s="9">
        <v>1.67</v>
      </c>
      <c r="AI18" s="9">
        <v>1.49</v>
      </c>
      <c r="AJ18" s="9">
        <v>2.5</v>
      </c>
      <c r="AK18" s="9">
        <v>2.2599999999999998</v>
      </c>
      <c r="AL18" s="9">
        <v>1.61</v>
      </c>
      <c r="AM18" s="9">
        <v>2.96</v>
      </c>
    </row>
    <row r="19" spans="1:39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7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5">
        <f>C19*U15</f>
        <v>3315.8400000000011</v>
      </c>
      <c r="V19" s="5">
        <f>C19*V15</f>
        <v>3326.8800000000015</v>
      </c>
      <c r="W19" s="47"/>
      <c r="X19" s="9">
        <v>0.23</v>
      </c>
      <c r="Y19" s="9">
        <v>0.1</v>
      </c>
      <c r="Z19" s="9">
        <v>0.14000000000000001</v>
      </c>
      <c r="AA19" s="9">
        <v>0.22</v>
      </c>
      <c r="AB19" s="9">
        <v>1.35</v>
      </c>
      <c r="AC19" s="9">
        <v>0.46</v>
      </c>
      <c r="AD19" s="9">
        <v>0.19</v>
      </c>
      <c r="AE19" s="9">
        <v>0.41</v>
      </c>
      <c r="AF19" s="9">
        <v>0.37</v>
      </c>
      <c r="AG19" s="9">
        <v>0.11</v>
      </c>
      <c r="AH19" s="9">
        <v>1.67</v>
      </c>
      <c r="AI19" s="9">
        <v>1.49</v>
      </c>
      <c r="AJ19" s="9">
        <v>2.5</v>
      </c>
      <c r="AK19" s="9">
        <v>2.2599999999999998</v>
      </c>
      <c r="AL19" s="9">
        <v>1.61</v>
      </c>
      <c r="AM19" s="9">
        <v>2.96</v>
      </c>
    </row>
    <row r="20" spans="1:39" ht="30" customHeight="1" x14ac:dyDescent="0.3">
      <c r="A20" s="3" t="s">
        <v>6</v>
      </c>
      <c r="B20" s="3" t="s">
        <v>10</v>
      </c>
      <c r="C20" s="4" t="s">
        <v>8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G20-AL20</f>
        <v>62.030000000000008</v>
      </c>
      <c r="I20" s="5">
        <f>H20+AK20</f>
        <v>64.290000000000006</v>
      </c>
      <c r="J20" s="5">
        <f>I20+AJ20</f>
        <v>66.790000000000006</v>
      </c>
      <c r="K20" s="5">
        <f>J20+AI20</f>
        <v>68.28</v>
      </c>
      <c r="L20" s="5">
        <f>K20+AH20</f>
        <v>69.95</v>
      </c>
      <c r="M20" s="5">
        <f>L20+AG20</f>
        <v>70.06</v>
      </c>
      <c r="N20" s="5">
        <f>M20+AF20</f>
        <v>70.430000000000007</v>
      </c>
      <c r="O20" s="5">
        <f>N20+AE20</f>
        <v>70.84</v>
      </c>
      <c r="P20" s="5">
        <f>O20-AD20</f>
        <v>70.650000000000006</v>
      </c>
      <c r="Q20" s="5">
        <f>P20-AC20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5">
        <f t="shared" si="5"/>
        <v>68.380000000000024</v>
      </c>
      <c r="V20" s="5">
        <f t="shared" si="6"/>
        <v>68.610000000000028</v>
      </c>
      <c r="W20" s="47"/>
      <c r="X20" s="9">
        <v>0.23</v>
      </c>
      <c r="Y20" s="9">
        <v>0.1</v>
      </c>
      <c r="Z20" s="9">
        <v>0.14000000000000001</v>
      </c>
      <c r="AA20" s="9">
        <v>0.22</v>
      </c>
      <c r="AB20" s="9">
        <v>1.35</v>
      </c>
      <c r="AC20" s="9">
        <v>0.46</v>
      </c>
      <c r="AD20" s="9">
        <v>0.19</v>
      </c>
      <c r="AE20" s="9">
        <v>0.41</v>
      </c>
      <c r="AF20" s="9">
        <v>0.37</v>
      </c>
      <c r="AG20" s="9">
        <v>0.11</v>
      </c>
      <c r="AH20" s="9">
        <v>1.67</v>
      </c>
      <c r="AI20" s="9">
        <v>1.49</v>
      </c>
      <c r="AJ20" s="9">
        <v>2.5</v>
      </c>
      <c r="AK20" s="9">
        <v>2.2599999999999998</v>
      </c>
      <c r="AL20" s="9">
        <v>1.61</v>
      </c>
      <c r="AM20" s="9">
        <v>2.96</v>
      </c>
    </row>
    <row r="21" spans="1:39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5">
        <f>C21*U20</f>
        <v>615.42000000000019</v>
      </c>
      <c r="V21" s="5">
        <f>C21*V20</f>
        <v>617.49000000000024</v>
      </c>
      <c r="W21" s="47"/>
      <c r="X21" s="9">
        <v>0.23</v>
      </c>
      <c r="Y21" s="9">
        <v>0.1</v>
      </c>
      <c r="Z21" s="9">
        <v>0.14000000000000001</v>
      </c>
      <c r="AA21" s="9">
        <v>0.22</v>
      </c>
      <c r="AB21" s="9">
        <v>1.35</v>
      </c>
      <c r="AC21" s="9">
        <v>0.46</v>
      </c>
      <c r="AD21" s="9">
        <v>0.19</v>
      </c>
      <c r="AE21" s="9">
        <v>0.41</v>
      </c>
      <c r="AF21" s="9">
        <v>0.37</v>
      </c>
      <c r="AG21" s="9">
        <v>0.11</v>
      </c>
      <c r="AH21" s="9">
        <v>1.67</v>
      </c>
      <c r="AI21" s="9">
        <v>1.49</v>
      </c>
      <c r="AJ21" s="9">
        <v>2.5</v>
      </c>
      <c r="AK21" s="9">
        <v>2.2599999999999998</v>
      </c>
      <c r="AL21" s="9">
        <v>1.61</v>
      </c>
      <c r="AM21" s="9">
        <v>2.96</v>
      </c>
    </row>
    <row r="22" spans="1:39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8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5">
        <f>C22*U20</f>
        <v>957.32000000000039</v>
      </c>
      <c r="V22" s="5">
        <f>C22*V20</f>
        <v>960.54000000000042</v>
      </c>
      <c r="W22" s="47"/>
      <c r="X22" s="9">
        <v>0.23</v>
      </c>
      <c r="Y22" s="9">
        <v>0.1</v>
      </c>
      <c r="Z22" s="9">
        <v>0.14000000000000001</v>
      </c>
      <c r="AA22" s="9">
        <v>0.22</v>
      </c>
      <c r="AB22" s="9">
        <v>1.35</v>
      </c>
      <c r="AC22" s="9">
        <v>0.46</v>
      </c>
      <c r="AD22" s="9">
        <v>0.19</v>
      </c>
      <c r="AE22" s="9">
        <v>0.41</v>
      </c>
      <c r="AF22" s="9">
        <v>0.37</v>
      </c>
      <c r="AG22" s="9">
        <v>0.11</v>
      </c>
      <c r="AH22" s="9">
        <v>1.67</v>
      </c>
      <c r="AI22" s="9">
        <v>1.49</v>
      </c>
      <c r="AJ22" s="9">
        <v>2.5</v>
      </c>
      <c r="AK22" s="9">
        <v>2.2599999999999998</v>
      </c>
      <c r="AL22" s="9">
        <v>1.61</v>
      </c>
      <c r="AM22" s="9">
        <v>2.96</v>
      </c>
    </row>
    <row r="23" spans="1:39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8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5">
        <f>C23*U20</f>
        <v>1299.2200000000005</v>
      </c>
      <c r="V23" s="5">
        <f>C23*V20</f>
        <v>1303.5900000000006</v>
      </c>
      <c r="W23" s="47"/>
      <c r="X23" s="9">
        <v>0.23</v>
      </c>
      <c r="Y23" s="9">
        <v>0.1</v>
      </c>
      <c r="Z23" s="9">
        <v>0.14000000000000001</v>
      </c>
      <c r="AA23" s="9">
        <v>0.22</v>
      </c>
      <c r="AB23" s="9">
        <v>1.35</v>
      </c>
      <c r="AC23" s="9">
        <v>0.46</v>
      </c>
      <c r="AD23" s="9">
        <v>0.19</v>
      </c>
      <c r="AE23" s="9">
        <v>0.41</v>
      </c>
      <c r="AF23" s="9">
        <v>0.37</v>
      </c>
      <c r="AG23" s="9">
        <v>0.11</v>
      </c>
      <c r="AH23" s="9">
        <v>1.67</v>
      </c>
      <c r="AI23" s="9">
        <v>1.49</v>
      </c>
      <c r="AJ23" s="9">
        <v>2.5</v>
      </c>
      <c r="AK23" s="9">
        <v>2.2599999999999998</v>
      </c>
      <c r="AL23" s="9">
        <v>1.61</v>
      </c>
      <c r="AM23" s="9">
        <v>2.96</v>
      </c>
    </row>
    <row r="24" spans="1:39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8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5">
        <f>C24*U20</f>
        <v>3282.2400000000011</v>
      </c>
      <c r="V24" s="5">
        <f>C24*V20</f>
        <v>3293.2800000000016</v>
      </c>
      <c r="W24" s="47"/>
      <c r="X24" s="9">
        <v>0.23</v>
      </c>
      <c r="Y24" s="9">
        <v>0.1</v>
      </c>
      <c r="Z24" s="9">
        <v>0.14000000000000001</v>
      </c>
      <c r="AA24" s="9">
        <v>0.22</v>
      </c>
      <c r="AB24" s="9">
        <v>1.35</v>
      </c>
      <c r="AC24" s="9">
        <v>0.46</v>
      </c>
      <c r="AD24" s="9">
        <v>0.19</v>
      </c>
      <c r="AE24" s="9">
        <v>0.41</v>
      </c>
      <c r="AF24" s="9">
        <v>0.37</v>
      </c>
      <c r="AG24" s="9">
        <v>0.11</v>
      </c>
      <c r="AH24" s="9">
        <v>1.67</v>
      </c>
      <c r="AI24" s="9">
        <v>1.49</v>
      </c>
      <c r="AJ24" s="9">
        <v>2.5</v>
      </c>
      <c r="AK24" s="9">
        <v>2.2599999999999998</v>
      </c>
      <c r="AL24" s="9">
        <v>1.61</v>
      </c>
      <c r="AM24" s="9">
        <v>2.96</v>
      </c>
    </row>
    <row r="25" spans="1:39" ht="30" customHeight="1" x14ac:dyDescent="0.3">
      <c r="A25" s="3" t="s">
        <v>6</v>
      </c>
      <c r="B25" s="3" t="s">
        <v>11</v>
      </c>
      <c r="C25" s="4" t="s">
        <v>8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G25-AL25</f>
        <v>62.77000000000001</v>
      </c>
      <c r="I25" s="5">
        <f>H25+AK25</f>
        <v>65.030000000000015</v>
      </c>
      <c r="J25" s="5">
        <f>I25+AJ25</f>
        <v>67.530000000000015</v>
      </c>
      <c r="K25" s="5">
        <f>J25+AI25</f>
        <v>69.02000000000001</v>
      </c>
      <c r="L25" s="5">
        <f>K25+AH25</f>
        <v>70.690000000000012</v>
      </c>
      <c r="M25" s="5">
        <f>L25+AG24</f>
        <v>70.800000000000011</v>
      </c>
      <c r="N25" s="5">
        <f>M25+AF25</f>
        <v>71.170000000000016</v>
      </c>
      <c r="O25" s="5">
        <f>N25+AE25</f>
        <v>71.580000000000013</v>
      </c>
      <c r="P25" s="5">
        <f>O25-AD25</f>
        <v>71.390000000000015</v>
      </c>
      <c r="Q25" s="5">
        <f>P25-AC25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5">
        <f t="shared" si="5"/>
        <v>69.120000000000033</v>
      </c>
      <c r="V25" s="5">
        <f t="shared" si="6"/>
        <v>69.350000000000037</v>
      </c>
      <c r="W25" s="47"/>
      <c r="X25" s="9">
        <v>0.23</v>
      </c>
      <c r="Y25" s="9">
        <v>0.1</v>
      </c>
      <c r="Z25" s="9">
        <v>0.14000000000000001</v>
      </c>
      <c r="AA25" s="9">
        <v>0.22</v>
      </c>
      <c r="AB25" s="9">
        <v>1.35</v>
      </c>
      <c r="AC25" s="9">
        <v>0.46</v>
      </c>
      <c r="AD25" s="9">
        <v>0.19</v>
      </c>
      <c r="AE25" s="9">
        <v>0.41</v>
      </c>
      <c r="AF25" s="9">
        <v>0.37</v>
      </c>
      <c r="AG25" s="9">
        <v>0.11</v>
      </c>
      <c r="AH25" s="9">
        <v>1.67</v>
      </c>
      <c r="AI25" s="9">
        <v>1.49</v>
      </c>
      <c r="AJ25" s="9">
        <v>2.5</v>
      </c>
      <c r="AK25" s="9">
        <v>2.2599999999999998</v>
      </c>
      <c r="AL25" s="9">
        <v>1.61</v>
      </c>
      <c r="AM25" s="9">
        <v>2.96</v>
      </c>
    </row>
    <row r="26" spans="1:39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5">
        <f>C26*U25</f>
        <v>622.08000000000027</v>
      </c>
      <c r="V26" s="5">
        <f>C26*V25</f>
        <v>624.15000000000032</v>
      </c>
      <c r="W26" s="47"/>
      <c r="X26" s="9">
        <v>0.23</v>
      </c>
      <c r="Y26" s="9">
        <v>0.1</v>
      </c>
      <c r="Z26" s="9">
        <v>0.14000000000000001</v>
      </c>
      <c r="AA26" s="9">
        <v>0.22</v>
      </c>
      <c r="AB26" s="9">
        <v>1.35</v>
      </c>
      <c r="AC26" s="9">
        <v>0.46</v>
      </c>
      <c r="AD26" s="9">
        <v>0.19</v>
      </c>
      <c r="AE26" s="9">
        <v>0.41</v>
      </c>
      <c r="AF26" s="9">
        <v>0.37</v>
      </c>
      <c r="AG26" s="9">
        <v>0.11</v>
      </c>
      <c r="AH26" s="9">
        <v>1.67</v>
      </c>
      <c r="AI26" s="9">
        <v>1.49</v>
      </c>
      <c r="AJ26" s="9">
        <v>2.5</v>
      </c>
      <c r="AK26" s="9">
        <v>2.2599999999999998</v>
      </c>
      <c r="AL26" s="9">
        <v>1.61</v>
      </c>
      <c r="AM26" s="9">
        <v>2.96</v>
      </c>
    </row>
    <row r="27" spans="1:39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9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5">
        <f>C27*U25</f>
        <v>967.68000000000052</v>
      </c>
      <c r="V27" s="5">
        <f>C27*V25</f>
        <v>970.90000000000055</v>
      </c>
      <c r="W27" s="47"/>
      <c r="X27" s="9">
        <v>0.23</v>
      </c>
      <c r="Y27" s="9">
        <v>0.1</v>
      </c>
      <c r="Z27" s="9">
        <v>0.14000000000000001</v>
      </c>
      <c r="AA27" s="9">
        <v>0.22</v>
      </c>
      <c r="AB27" s="9">
        <v>1.35</v>
      </c>
      <c r="AC27" s="9">
        <v>0.46</v>
      </c>
      <c r="AD27" s="9">
        <v>0.19</v>
      </c>
      <c r="AE27" s="9">
        <v>0.41</v>
      </c>
      <c r="AF27" s="9">
        <v>0.37</v>
      </c>
      <c r="AG27" s="9">
        <v>0.11</v>
      </c>
      <c r="AH27" s="9">
        <v>1.67</v>
      </c>
      <c r="AI27" s="9">
        <v>1.49</v>
      </c>
      <c r="AJ27" s="9">
        <v>2.5</v>
      </c>
      <c r="AK27" s="9">
        <v>2.2599999999999998</v>
      </c>
      <c r="AL27" s="9">
        <v>1.61</v>
      </c>
      <c r="AM27" s="9">
        <v>2.96</v>
      </c>
    </row>
    <row r="28" spans="1:39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9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5">
        <f>C28*U25</f>
        <v>1313.2800000000007</v>
      </c>
      <c r="V28" s="5">
        <f>C28*V25</f>
        <v>1317.6500000000008</v>
      </c>
      <c r="W28" s="47"/>
      <c r="X28" s="9">
        <v>0.23</v>
      </c>
      <c r="Y28" s="9">
        <v>0.1</v>
      </c>
      <c r="Z28" s="9">
        <v>0.14000000000000001</v>
      </c>
      <c r="AA28" s="9">
        <v>0.22</v>
      </c>
      <c r="AB28" s="9">
        <v>1.35</v>
      </c>
      <c r="AC28" s="9">
        <v>0.46</v>
      </c>
      <c r="AD28" s="9">
        <v>0.19</v>
      </c>
      <c r="AE28" s="9">
        <v>0.41</v>
      </c>
      <c r="AF28" s="9">
        <v>0.37</v>
      </c>
      <c r="AG28" s="9">
        <v>0.11</v>
      </c>
      <c r="AH28" s="9">
        <v>1.67</v>
      </c>
      <c r="AI28" s="9">
        <v>1.49</v>
      </c>
      <c r="AJ28" s="9">
        <v>2.5</v>
      </c>
      <c r="AK28" s="9">
        <v>2.2599999999999998</v>
      </c>
      <c r="AL28" s="9">
        <v>1.61</v>
      </c>
      <c r="AM28" s="9">
        <v>2.96</v>
      </c>
    </row>
    <row r="29" spans="1:39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9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5">
        <f>C29*U25</f>
        <v>3317.7600000000016</v>
      </c>
      <c r="V29" s="5">
        <f>C29*V25</f>
        <v>3328.800000000002</v>
      </c>
      <c r="W29" s="47"/>
      <c r="X29" s="9">
        <v>0.23</v>
      </c>
      <c r="Y29" s="9">
        <v>0.1</v>
      </c>
      <c r="Z29" s="9">
        <v>0.14000000000000001</v>
      </c>
      <c r="AA29" s="9">
        <v>0.22</v>
      </c>
      <c r="AB29" s="9">
        <v>1.35</v>
      </c>
      <c r="AC29" s="9">
        <v>0.46</v>
      </c>
      <c r="AD29" s="9">
        <v>0.19</v>
      </c>
      <c r="AE29" s="9">
        <v>0.41</v>
      </c>
      <c r="AF29" s="9">
        <v>0.37</v>
      </c>
      <c r="AG29" s="9">
        <v>0.11</v>
      </c>
      <c r="AH29" s="9">
        <v>1.67</v>
      </c>
      <c r="AI29" s="9">
        <v>1.49</v>
      </c>
      <c r="AJ29" s="9">
        <v>2.5</v>
      </c>
      <c r="AK29" s="9">
        <v>2.2599999999999998</v>
      </c>
      <c r="AL29" s="9">
        <v>1.61</v>
      </c>
      <c r="AM29" s="9">
        <v>2.96</v>
      </c>
    </row>
    <row r="30" spans="1:39" ht="30" customHeight="1" x14ac:dyDescent="0.3">
      <c r="A30" s="6" t="s">
        <v>6</v>
      </c>
      <c r="B30" s="3" t="s">
        <v>12</v>
      </c>
      <c r="C30" s="4" t="s">
        <v>8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G30-AL30</f>
        <v>62.830000000000013</v>
      </c>
      <c r="I30" s="5">
        <f>H30+AK31</f>
        <v>65.090000000000018</v>
      </c>
      <c r="J30" s="5">
        <f>I30+AJ30</f>
        <v>67.590000000000018</v>
      </c>
      <c r="K30" s="5">
        <f>J30+AI30</f>
        <v>69.080000000000013</v>
      </c>
      <c r="L30" s="5">
        <f>K30+AH30</f>
        <v>70.750000000000014</v>
      </c>
      <c r="M30" s="5">
        <f>L30+AG30</f>
        <v>70.860000000000014</v>
      </c>
      <c r="N30" s="5">
        <f>M30+AF30</f>
        <v>71.230000000000018</v>
      </c>
      <c r="O30" s="5">
        <f>N30+AE30</f>
        <v>71.640000000000015</v>
      </c>
      <c r="P30" s="5">
        <f>O30-AD30</f>
        <v>71.450000000000017</v>
      </c>
      <c r="Q30" s="5">
        <f>P30-AC30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5">
        <f t="shared" si="5"/>
        <v>69.180000000000035</v>
      </c>
      <c r="V30" s="5">
        <f t="shared" si="6"/>
        <v>69.410000000000039</v>
      </c>
      <c r="W30" s="47"/>
      <c r="X30" s="9">
        <v>0.23</v>
      </c>
      <c r="Y30" s="9">
        <v>0.1</v>
      </c>
      <c r="Z30" s="9">
        <v>0.14000000000000001</v>
      </c>
      <c r="AA30" s="9">
        <v>0.22</v>
      </c>
      <c r="AB30" s="9">
        <v>1.35</v>
      </c>
      <c r="AC30" s="9">
        <v>0.46</v>
      </c>
      <c r="AD30" s="9">
        <v>0.19</v>
      </c>
      <c r="AE30" s="9">
        <v>0.41</v>
      </c>
      <c r="AF30" s="9">
        <v>0.37</v>
      </c>
      <c r="AG30" s="9">
        <v>0.11</v>
      </c>
      <c r="AH30" s="9">
        <v>1.67</v>
      </c>
      <c r="AI30" s="9">
        <v>1.49</v>
      </c>
      <c r="AJ30" s="9">
        <v>2.5</v>
      </c>
      <c r="AK30" s="9">
        <v>2.2599999999999998</v>
      </c>
      <c r="AL30" s="9">
        <v>1.61</v>
      </c>
      <c r="AM30" s="9">
        <v>2.96</v>
      </c>
    </row>
    <row r="31" spans="1:39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5">
        <f>C31*U30</f>
        <v>622.62000000000035</v>
      </c>
      <c r="V31" s="5">
        <f>C31*V30</f>
        <v>624.6900000000004</v>
      </c>
      <c r="W31" s="47"/>
      <c r="X31" s="9">
        <v>0.23</v>
      </c>
      <c r="Y31" s="9">
        <v>0.1</v>
      </c>
      <c r="Z31" s="9">
        <v>0.14000000000000001</v>
      </c>
      <c r="AA31" s="9">
        <v>0.22</v>
      </c>
      <c r="AB31" s="9">
        <v>1.35</v>
      </c>
      <c r="AC31" s="9">
        <v>0.46</v>
      </c>
      <c r="AD31" s="9">
        <v>0.19</v>
      </c>
      <c r="AE31" s="9">
        <v>0.41</v>
      </c>
      <c r="AF31" s="9">
        <v>0.37</v>
      </c>
      <c r="AG31" s="9">
        <v>0.11</v>
      </c>
      <c r="AH31" s="9">
        <v>1.67</v>
      </c>
      <c r="AI31" s="9">
        <v>1.49</v>
      </c>
      <c r="AJ31" s="9">
        <v>2.5</v>
      </c>
      <c r="AK31" s="9">
        <v>2.2599999999999998</v>
      </c>
      <c r="AL31" s="9">
        <v>1.61</v>
      </c>
      <c r="AM31" s="9">
        <v>2.96</v>
      </c>
    </row>
    <row r="32" spans="1:39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10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5">
        <f>C32*U30</f>
        <v>968.52000000000044</v>
      </c>
      <c r="V32" s="5">
        <f>C32*V30</f>
        <v>971.74000000000058</v>
      </c>
      <c r="W32" s="47"/>
      <c r="X32" s="9">
        <v>0.23</v>
      </c>
      <c r="Y32" s="9">
        <v>0.1</v>
      </c>
      <c r="Z32" s="9">
        <v>0.14000000000000001</v>
      </c>
      <c r="AA32" s="9">
        <v>0.22</v>
      </c>
      <c r="AB32" s="9">
        <v>1.35</v>
      </c>
      <c r="AC32" s="9">
        <v>0.46</v>
      </c>
      <c r="AD32" s="9">
        <v>0.19</v>
      </c>
      <c r="AE32" s="9">
        <v>0.41</v>
      </c>
      <c r="AF32" s="9">
        <v>0.37</v>
      </c>
      <c r="AG32" s="9">
        <v>0.11</v>
      </c>
      <c r="AH32" s="9">
        <v>1.67</v>
      </c>
      <c r="AI32" s="9">
        <v>1.49</v>
      </c>
      <c r="AJ32" s="9">
        <v>2.5</v>
      </c>
      <c r="AK32" s="9">
        <v>2.2599999999999998</v>
      </c>
      <c r="AL32" s="9">
        <v>1.61</v>
      </c>
      <c r="AM32" s="9">
        <v>2.96</v>
      </c>
    </row>
    <row r="33" spans="1:39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10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5">
        <f>C33*U30</f>
        <v>1314.4200000000008</v>
      </c>
      <c r="V33" s="5">
        <f>C33*V30</f>
        <v>1318.7900000000006</v>
      </c>
      <c r="W33" s="47"/>
      <c r="X33" s="9">
        <v>0.23</v>
      </c>
      <c r="Y33" s="9">
        <v>0.1</v>
      </c>
      <c r="Z33" s="9">
        <v>0.14000000000000001</v>
      </c>
      <c r="AA33" s="9">
        <v>0.22</v>
      </c>
      <c r="AB33" s="9">
        <v>1.35</v>
      </c>
      <c r="AC33" s="9">
        <v>0.46</v>
      </c>
      <c r="AD33" s="9">
        <v>0.19</v>
      </c>
      <c r="AE33" s="9">
        <v>0.41</v>
      </c>
      <c r="AF33" s="9">
        <v>0.37</v>
      </c>
      <c r="AG33" s="9">
        <v>0.11</v>
      </c>
      <c r="AH33" s="9">
        <v>1.67</v>
      </c>
      <c r="AI33" s="9">
        <v>1.49</v>
      </c>
      <c r="AJ33" s="9">
        <v>2.5</v>
      </c>
      <c r="AK33" s="9">
        <v>2.2599999999999998</v>
      </c>
      <c r="AL33" s="9">
        <v>1.61</v>
      </c>
      <c r="AM33" s="9">
        <v>2.96</v>
      </c>
    </row>
    <row r="34" spans="1:39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10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5">
        <f>C34*U30</f>
        <v>3320.6400000000017</v>
      </c>
      <c r="V34" s="5">
        <f>C34*V30</f>
        <v>3331.6800000000021</v>
      </c>
      <c r="W34" s="47"/>
      <c r="X34" s="9">
        <v>0.23</v>
      </c>
      <c r="Y34" s="9">
        <v>0.1</v>
      </c>
      <c r="Z34" s="9">
        <v>0.14000000000000001</v>
      </c>
      <c r="AA34" s="9">
        <v>0.22</v>
      </c>
      <c r="AB34" s="9">
        <v>1.35</v>
      </c>
      <c r="AC34" s="9">
        <v>0.46</v>
      </c>
      <c r="AD34" s="9">
        <v>0.19</v>
      </c>
      <c r="AE34" s="9">
        <v>0.41</v>
      </c>
      <c r="AF34" s="9">
        <v>0.37</v>
      </c>
      <c r="AG34" s="9">
        <v>0.11</v>
      </c>
      <c r="AH34" s="9">
        <v>1.67</v>
      </c>
      <c r="AI34" s="9">
        <v>1.49</v>
      </c>
      <c r="AJ34" s="9">
        <v>2.5</v>
      </c>
      <c r="AK34" s="9">
        <v>2.2599999999999998</v>
      </c>
      <c r="AL34" s="9">
        <v>1.61</v>
      </c>
      <c r="AM34" s="9">
        <v>2.96</v>
      </c>
    </row>
    <row r="35" spans="1:39" ht="30" customHeight="1" x14ac:dyDescent="0.3">
      <c r="A35" s="3" t="s">
        <v>6</v>
      </c>
      <c r="B35" s="3" t="s">
        <v>13</v>
      </c>
      <c r="C35" s="4" t="s">
        <v>8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G35-AL35</f>
        <v>62.650000000000006</v>
      </c>
      <c r="I35" s="5">
        <f>H35+AK35</f>
        <v>64.910000000000011</v>
      </c>
      <c r="J35" s="5">
        <f>I35+AJ35</f>
        <v>67.410000000000011</v>
      </c>
      <c r="K35" s="5">
        <f>J35+AI35</f>
        <v>68.900000000000006</v>
      </c>
      <c r="L35" s="5">
        <f>K35+AH35</f>
        <v>70.570000000000007</v>
      </c>
      <c r="M35" s="5">
        <f>L35+AG35</f>
        <v>70.680000000000007</v>
      </c>
      <c r="N35" s="5">
        <f>M35+AF35</f>
        <v>71.050000000000011</v>
      </c>
      <c r="O35" s="5">
        <f>N35+AE35</f>
        <v>71.460000000000008</v>
      </c>
      <c r="P35" s="5">
        <f>O35-AD35</f>
        <v>71.27000000000001</v>
      </c>
      <c r="Q35" s="5">
        <f>P35-AC35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5">
        <f t="shared" si="5"/>
        <v>69.000000000000028</v>
      </c>
      <c r="V35" s="5">
        <f t="shared" si="6"/>
        <v>69.230000000000032</v>
      </c>
      <c r="W35" s="47"/>
      <c r="X35" s="9">
        <v>0.23</v>
      </c>
      <c r="Y35" s="9">
        <v>0.1</v>
      </c>
      <c r="Z35" s="9">
        <v>0.14000000000000001</v>
      </c>
      <c r="AA35" s="9">
        <v>0.22</v>
      </c>
      <c r="AB35" s="9">
        <v>1.35</v>
      </c>
      <c r="AC35" s="9">
        <v>0.46</v>
      </c>
      <c r="AD35" s="9">
        <v>0.19</v>
      </c>
      <c r="AE35" s="9">
        <v>0.41</v>
      </c>
      <c r="AF35" s="9">
        <v>0.37</v>
      </c>
      <c r="AG35" s="9">
        <v>0.11</v>
      </c>
      <c r="AH35" s="9">
        <v>1.67</v>
      </c>
      <c r="AI35" s="9">
        <v>1.49</v>
      </c>
      <c r="AJ35" s="9">
        <v>2.5</v>
      </c>
      <c r="AK35" s="9">
        <v>2.2599999999999998</v>
      </c>
      <c r="AL35" s="9">
        <v>1.61</v>
      </c>
      <c r="AM35" s="9">
        <v>2.96</v>
      </c>
    </row>
    <row r="36" spans="1:39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5">
        <f>C36*U35</f>
        <v>621.00000000000023</v>
      </c>
      <c r="V36" s="5">
        <f>C36*V35</f>
        <v>623.07000000000028</v>
      </c>
      <c r="W36" s="47"/>
      <c r="X36" s="9">
        <v>0.23</v>
      </c>
      <c r="Y36" s="9">
        <v>0.1</v>
      </c>
      <c r="Z36" s="9">
        <v>0.14000000000000001</v>
      </c>
      <c r="AA36" s="9">
        <v>0.22</v>
      </c>
      <c r="AB36" s="9">
        <v>1.35</v>
      </c>
      <c r="AC36" s="9">
        <v>0.46</v>
      </c>
      <c r="AD36" s="9">
        <v>0.19</v>
      </c>
      <c r="AE36" s="9">
        <v>0.41</v>
      </c>
      <c r="AF36" s="9">
        <v>0.37</v>
      </c>
      <c r="AG36" s="9">
        <v>0.11</v>
      </c>
      <c r="AH36" s="9">
        <v>1.67</v>
      </c>
      <c r="AI36" s="9">
        <v>1.49</v>
      </c>
      <c r="AJ36" s="9">
        <v>2.5</v>
      </c>
      <c r="AK36" s="9">
        <v>2.2599999999999998</v>
      </c>
      <c r="AL36" s="9">
        <v>1.61</v>
      </c>
      <c r="AM36" s="9">
        <v>2.96</v>
      </c>
    </row>
    <row r="37" spans="1:39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11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5">
        <f>C37*U35</f>
        <v>966.00000000000045</v>
      </c>
      <c r="V37" s="5">
        <f>C37*V35</f>
        <v>969.22000000000048</v>
      </c>
      <c r="W37" s="47"/>
      <c r="X37" s="9">
        <v>0.23</v>
      </c>
      <c r="Y37" s="9">
        <v>0.1</v>
      </c>
      <c r="Z37" s="9">
        <v>0.14000000000000001</v>
      </c>
      <c r="AA37" s="9">
        <v>0.22</v>
      </c>
      <c r="AB37" s="9">
        <v>1.35</v>
      </c>
      <c r="AC37" s="9">
        <v>0.46</v>
      </c>
      <c r="AD37" s="9">
        <v>0.19</v>
      </c>
      <c r="AE37" s="9">
        <v>0.41</v>
      </c>
      <c r="AF37" s="9">
        <v>0.37</v>
      </c>
      <c r="AG37" s="9">
        <v>0.11</v>
      </c>
      <c r="AH37" s="9">
        <v>1.67</v>
      </c>
      <c r="AI37" s="9">
        <v>1.49</v>
      </c>
      <c r="AJ37" s="9">
        <v>2.5</v>
      </c>
      <c r="AK37" s="9">
        <v>2.2599999999999998</v>
      </c>
      <c r="AL37" s="9">
        <v>1.61</v>
      </c>
      <c r="AM37" s="9">
        <v>2.96</v>
      </c>
    </row>
    <row r="38" spans="1:39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11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5">
        <f>C38*U35</f>
        <v>1311.0000000000005</v>
      </c>
      <c r="V38" s="5">
        <f>C38*V35</f>
        <v>1315.3700000000006</v>
      </c>
      <c r="W38" s="47"/>
      <c r="X38" s="9">
        <v>0.23</v>
      </c>
      <c r="Y38" s="9">
        <v>0.1</v>
      </c>
      <c r="Z38" s="9">
        <v>0.14000000000000001</v>
      </c>
      <c r="AA38" s="9">
        <v>0.22</v>
      </c>
      <c r="AB38" s="9">
        <v>1.35</v>
      </c>
      <c r="AC38" s="9">
        <v>0.46</v>
      </c>
      <c r="AD38" s="9">
        <v>0.19</v>
      </c>
      <c r="AE38" s="9">
        <v>0.41</v>
      </c>
      <c r="AF38" s="9">
        <v>0.37</v>
      </c>
      <c r="AG38" s="9">
        <v>0.11</v>
      </c>
      <c r="AH38" s="9">
        <v>1.67</v>
      </c>
      <c r="AI38" s="9">
        <v>1.49</v>
      </c>
      <c r="AJ38" s="9">
        <v>2.5</v>
      </c>
      <c r="AK38" s="9">
        <v>2.2599999999999998</v>
      </c>
      <c r="AL38" s="9">
        <v>1.61</v>
      </c>
      <c r="AM38" s="9">
        <v>2.96</v>
      </c>
    </row>
    <row r="39" spans="1:39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11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5">
        <f>C39*U35</f>
        <v>3312.0000000000014</v>
      </c>
      <c r="V39" s="5">
        <f>C39*V35</f>
        <v>3323.0400000000018</v>
      </c>
      <c r="W39" s="47"/>
      <c r="X39" s="9">
        <v>0.23</v>
      </c>
      <c r="Y39" s="9">
        <v>0.1</v>
      </c>
      <c r="Z39" s="9">
        <v>0.14000000000000001</v>
      </c>
      <c r="AA39" s="9">
        <v>0.22</v>
      </c>
      <c r="AB39" s="9">
        <v>1.35</v>
      </c>
      <c r="AC39" s="9">
        <v>0.46</v>
      </c>
      <c r="AD39" s="9">
        <v>0.19</v>
      </c>
      <c r="AE39" s="9">
        <v>0.41</v>
      </c>
      <c r="AF39" s="9">
        <v>0.37</v>
      </c>
      <c r="AG39" s="9">
        <v>0.11</v>
      </c>
      <c r="AH39" s="9">
        <v>1.67</v>
      </c>
      <c r="AI39" s="9">
        <v>1.49</v>
      </c>
      <c r="AJ39" s="9">
        <v>2.5</v>
      </c>
      <c r="AK39" s="9">
        <v>2.2599999999999998</v>
      </c>
      <c r="AL39" s="9">
        <v>1.61</v>
      </c>
      <c r="AM39" s="9">
        <v>2.96</v>
      </c>
    </row>
    <row r="40" spans="1:39" ht="30" customHeight="1" x14ac:dyDescent="0.3">
      <c r="A40" s="3" t="s">
        <v>6</v>
      </c>
      <c r="B40" s="3" t="s">
        <v>14</v>
      </c>
      <c r="C40" s="4" t="s">
        <v>8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G40-AL40</f>
        <v>62.640000000000015</v>
      </c>
      <c r="I40" s="5">
        <f>H40+AK40</f>
        <v>64.90000000000002</v>
      </c>
      <c r="J40" s="5">
        <f>I40+AJ40</f>
        <v>67.40000000000002</v>
      </c>
      <c r="K40" s="5">
        <f>J40+AI40</f>
        <v>68.890000000000015</v>
      </c>
      <c r="L40" s="5">
        <f>K40+AH40</f>
        <v>70.560000000000016</v>
      </c>
      <c r="M40" s="5">
        <f>L40+AG40</f>
        <v>70.670000000000016</v>
      </c>
      <c r="N40" s="5">
        <f>M40+AF40</f>
        <v>71.04000000000002</v>
      </c>
      <c r="O40" s="5">
        <f>N40+AE40</f>
        <v>71.450000000000017</v>
      </c>
      <c r="P40" s="5">
        <f>O40-AD40</f>
        <v>71.260000000000019</v>
      </c>
      <c r="Q40" s="5">
        <f>P40-AC40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5">
        <f t="shared" si="5"/>
        <v>68.990000000000038</v>
      </c>
      <c r="V40" s="5">
        <f t="shared" si="6"/>
        <v>69.220000000000041</v>
      </c>
      <c r="W40" s="47"/>
      <c r="X40" s="9">
        <v>0.23</v>
      </c>
      <c r="Y40" s="9">
        <v>0.1</v>
      </c>
      <c r="Z40" s="9">
        <v>0.14000000000000001</v>
      </c>
      <c r="AA40" s="9">
        <v>0.22</v>
      </c>
      <c r="AB40" s="9">
        <v>1.35</v>
      </c>
      <c r="AC40" s="9">
        <v>0.46</v>
      </c>
      <c r="AD40" s="9">
        <v>0.19</v>
      </c>
      <c r="AE40" s="9">
        <v>0.41</v>
      </c>
      <c r="AF40" s="9">
        <v>0.37</v>
      </c>
      <c r="AG40" s="9">
        <v>0.11</v>
      </c>
      <c r="AH40" s="9">
        <v>1.67</v>
      </c>
      <c r="AI40" s="9">
        <v>1.49</v>
      </c>
      <c r="AJ40" s="9">
        <v>2.5</v>
      </c>
      <c r="AK40" s="9">
        <v>2.2599999999999998</v>
      </c>
      <c r="AL40" s="9">
        <v>1.61</v>
      </c>
      <c r="AM40" s="9">
        <v>2.96</v>
      </c>
    </row>
    <row r="41" spans="1:39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5">
        <f>C41*U40</f>
        <v>620.91000000000031</v>
      </c>
      <c r="V41" s="5">
        <f>C41*V40</f>
        <v>622.98000000000036</v>
      </c>
      <c r="W41" s="47"/>
      <c r="X41" s="9">
        <v>0.23</v>
      </c>
      <c r="Y41" s="9">
        <v>0.1</v>
      </c>
      <c r="Z41" s="9">
        <v>0.14000000000000001</v>
      </c>
      <c r="AA41" s="9">
        <v>0.22</v>
      </c>
      <c r="AB41" s="9">
        <v>1.35</v>
      </c>
      <c r="AC41" s="9">
        <v>0.46</v>
      </c>
      <c r="AD41" s="9">
        <v>0.19</v>
      </c>
      <c r="AE41" s="9">
        <v>0.41</v>
      </c>
      <c r="AF41" s="9">
        <v>0.37</v>
      </c>
      <c r="AG41" s="9">
        <v>0.11</v>
      </c>
      <c r="AH41" s="9">
        <v>1.67</v>
      </c>
      <c r="AI41" s="9">
        <v>1.49</v>
      </c>
      <c r="AJ41" s="9">
        <v>2.5</v>
      </c>
      <c r="AK41" s="9">
        <v>2.2599999999999998</v>
      </c>
      <c r="AL41" s="9">
        <v>1.61</v>
      </c>
      <c r="AM41" s="9">
        <v>2.96</v>
      </c>
    </row>
    <row r="42" spans="1:39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2">C42*$F$40</f>
        <v>940.94</v>
      </c>
      <c r="G42" s="5">
        <f t="shared" ref="G42:G73" si="13">F42-AM42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5">
        <f>C42*U40</f>
        <v>965.86000000000058</v>
      </c>
      <c r="V42" s="5">
        <f>C42*V40</f>
        <v>969.08000000000061</v>
      </c>
      <c r="W42" s="47"/>
      <c r="X42" s="9">
        <v>0.23</v>
      </c>
      <c r="Y42" s="9">
        <v>0.1</v>
      </c>
      <c r="Z42" s="9">
        <v>0.14000000000000001</v>
      </c>
      <c r="AA42" s="9">
        <v>0.22</v>
      </c>
      <c r="AB42" s="9">
        <v>1.35</v>
      </c>
      <c r="AC42" s="9">
        <v>0.46</v>
      </c>
      <c r="AD42" s="9">
        <v>0.19</v>
      </c>
      <c r="AE42" s="9">
        <v>0.41</v>
      </c>
      <c r="AF42" s="9">
        <v>0.37</v>
      </c>
      <c r="AG42" s="9">
        <v>0.11</v>
      </c>
      <c r="AH42" s="9">
        <v>1.67</v>
      </c>
      <c r="AI42" s="9">
        <v>1.49</v>
      </c>
      <c r="AJ42" s="9">
        <v>2.5</v>
      </c>
      <c r="AK42" s="9">
        <v>2.2599999999999998</v>
      </c>
      <c r="AL42" s="9">
        <v>1.61</v>
      </c>
      <c r="AM42" s="9">
        <v>2.96</v>
      </c>
    </row>
    <row r="43" spans="1:39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2"/>
        <v>1276.9900000000002</v>
      </c>
      <c r="G43" s="5">
        <f t="shared" si="13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5">
        <f>C43*U40</f>
        <v>1310.8100000000006</v>
      </c>
      <c r="V43" s="5">
        <f>C43*V40</f>
        <v>1315.1800000000007</v>
      </c>
      <c r="W43" s="47"/>
      <c r="X43" s="9">
        <v>0.23</v>
      </c>
      <c r="Y43" s="9">
        <v>0.1</v>
      </c>
      <c r="Z43" s="9">
        <v>0.14000000000000001</v>
      </c>
      <c r="AA43" s="9">
        <v>0.22</v>
      </c>
      <c r="AB43" s="9">
        <v>1.35</v>
      </c>
      <c r="AC43" s="9">
        <v>0.46</v>
      </c>
      <c r="AD43" s="9">
        <v>0.19</v>
      </c>
      <c r="AE43" s="9">
        <v>0.41</v>
      </c>
      <c r="AF43" s="9">
        <v>0.37</v>
      </c>
      <c r="AG43" s="9">
        <v>0.11</v>
      </c>
      <c r="AH43" s="9">
        <v>1.67</v>
      </c>
      <c r="AI43" s="9">
        <v>1.49</v>
      </c>
      <c r="AJ43" s="9">
        <v>2.5</v>
      </c>
      <c r="AK43" s="9">
        <v>2.2599999999999998</v>
      </c>
      <c r="AL43" s="9">
        <v>1.61</v>
      </c>
      <c r="AM43" s="9">
        <v>2.96</v>
      </c>
    </row>
    <row r="44" spans="1:39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2"/>
        <v>3226.0800000000004</v>
      </c>
      <c r="G44" s="5">
        <f t="shared" si="13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5">
        <f>C44*U40</f>
        <v>3311.5200000000018</v>
      </c>
      <c r="V44" s="5">
        <f>C44*V40</f>
        <v>3322.5600000000022</v>
      </c>
      <c r="W44" s="47"/>
      <c r="X44" s="9">
        <v>0.23</v>
      </c>
      <c r="Y44" s="9">
        <v>0.1</v>
      </c>
      <c r="Z44" s="9">
        <v>0.14000000000000001</v>
      </c>
      <c r="AA44" s="9">
        <v>0.22</v>
      </c>
      <c r="AB44" s="9">
        <v>1.35</v>
      </c>
      <c r="AC44" s="9">
        <v>0.46</v>
      </c>
      <c r="AD44" s="9">
        <v>0.19</v>
      </c>
      <c r="AE44" s="9">
        <v>0.41</v>
      </c>
      <c r="AF44" s="9">
        <v>0.37</v>
      </c>
      <c r="AG44" s="9">
        <v>0.11</v>
      </c>
      <c r="AH44" s="9">
        <v>1.67</v>
      </c>
      <c r="AI44" s="9">
        <v>1.49</v>
      </c>
      <c r="AJ44" s="9">
        <v>2.5</v>
      </c>
      <c r="AK44" s="9">
        <v>2.2599999999999998</v>
      </c>
      <c r="AL44" s="9">
        <v>1.61</v>
      </c>
      <c r="AM44" s="9">
        <v>2.96</v>
      </c>
    </row>
    <row r="45" spans="1:39" ht="30" customHeight="1" x14ac:dyDescent="0.3">
      <c r="A45" s="3" t="s">
        <v>6</v>
      </c>
      <c r="B45" s="3" t="s">
        <v>15</v>
      </c>
      <c r="C45" s="4" t="s">
        <v>8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3"/>
        <v>64.910000000000011</v>
      </c>
      <c r="H45" s="5">
        <f>G45-AL45</f>
        <v>63.300000000000011</v>
      </c>
      <c r="I45" s="5">
        <f>H45+AK45</f>
        <v>65.560000000000016</v>
      </c>
      <c r="J45" s="5">
        <f>I45+AJ45</f>
        <v>68.060000000000016</v>
      </c>
      <c r="K45" s="5">
        <f>J45+AI45</f>
        <v>69.550000000000011</v>
      </c>
      <c r="L45" s="5">
        <f>K45+AH45</f>
        <v>71.220000000000013</v>
      </c>
      <c r="M45" s="5">
        <f>L45+AG45</f>
        <v>71.330000000000013</v>
      </c>
      <c r="N45" s="5">
        <f>M45+AF45</f>
        <v>71.700000000000017</v>
      </c>
      <c r="O45" s="5">
        <f>N45+AE45</f>
        <v>72.110000000000014</v>
      </c>
      <c r="P45" s="5">
        <f>O45-AD45</f>
        <v>71.920000000000016</v>
      </c>
      <c r="Q45" s="5">
        <f>P45-AC45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5">
        <f t="shared" si="5"/>
        <v>69.650000000000034</v>
      </c>
      <c r="V45" s="5">
        <f t="shared" si="6"/>
        <v>69.880000000000038</v>
      </c>
      <c r="W45" s="47"/>
      <c r="X45" s="9">
        <v>0.23</v>
      </c>
      <c r="Y45" s="9">
        <v>0.1</v>
      </c>
      <c r="Z45" s="9">
        <v>0.14000000000000001</v>
      </c>
      <c r="AA45" s="9">
        <v>0.22</v>
      </c>
      <c r="AB45" s="9">
        <v>1.35</v>
      </c>
      <c r="AC45" s="9">
        <v>0.46</v>
      </c>
      <c r="AD45" s="9">
        <v>0.19</v>
      </c>
      <c r="AE45" s="9">
        <v>0.41</v>
      </c>
      <c r="AF45" s="9">
        <v>0.37</v>
      </c>
      <c r="AG45" s="9">
        <v>0.11</v>
      </c>
      <c r="AH45" s="9">
        <v>1.67</v>
      </c>
      <c r="AI45" s="9">
        <v>1.49</v>
      </c>
      <c r="AJ45" s="9">
        <v>2.5</v>
      </c>
      <c r="AK45" s="9">
        <v>2.2599999999999998</v>
      </c>
      <c r="AL45" s="9">
        <v>1.61</v>
      </c>
      <c r="AM45" s="9">
        <v>2.96</v>
      </c>
    </row>
    <row r="46" spans="1:39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3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5">
        <f>C46*U45</f>
        <v>626.85000000000036</v>
      </c>
      <c r="V46" s="5">
        <f>C46*V45</f>
        <v>628.9200000000003</v>
      </c>
      <c r="W46" s="47"/>
      <c r="X46" s="9">
        <v>0.23</v>
      </c>
      <c r="Y46" s="9">
        <v>0.1</v>
      </c>
      <c r="Z46" s="9">
        <v>0.14000000000000001</v>
      </c>
      <c r="AA46" s="9">
        <v>0.22</v>
      </c>
      <c r="AB46" s="9">
        <v>1.35</v>
      </c>
      <c r="AC46" s="9">
        <v>0.46</v>
      </c>
      <c r="AD46" s="9">
        <v>0.19</v>
      </c>
      <c r="AE46" s="9">
        <v>0.41</v>
      </c>
      <c r="AF46" s="9">
        <v>0.37</v>
      </c>
      <c r="AG46" s="9">
        <v>0.11</v>
      </c>
      <c r="AH46" s="9">
        <v>1.67</v>
      </c>
      <c r="AI46" s="9">
        <v>1.49</v>
      </c>
      <c r="AJ46" s="9">
        <v>2.5</v>
      </c>
      <c r="AK46" s="9">
        <v>2.2599999999999998</v>
      </c>
      <c r="AL46" s="9">
        <v>1.61</v>
      </c>
      <c r="AM46" s="9">
        <v>2.96</v>
      </c>
    </row>
    <row r="47" spans="1:39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4">C47*$F$45</f>
        <v>950.18000000000006</v>
      </c>
      <c r="G47" s="5">
        <f t="shared" si="13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5">
        <f>C47*U45</f>
        <v>975.10000000000048</v>
      </c>
      <c r="V47" s="5">
        <f>C47*V45</f>
        <v>978.3200000000005</v>
      </c>
      <c r="W47" s="47"/>
      <c r="X47" s="9">
        <v>0.23</v>
      </c>
      <c r="Y47" s="9">
        <v>0.1</v>
      </c>
      <c r="Z47" s="9">
        <v>0.14000000000000001</v>
      </c>
      <c r="AA47" s="9">
        <v>0.22</v>
      </c>
      <c r="AB47" s="9">
        <v>1.35</v>
      </c>
      <c r="AC47" s="9">
        <v>0.46</v>
      </c>
      <c r="AD47" s="9">
        <v>0.19</v>
      </c>
      <c r="AE47" s="9">
        <v>0.41</v>
      </c>
      <c r="AF47" s="9">
        <v>0.37</v>
      </c>
      <c r="AG47" s="9">
        <v>0.11</v>
      </c>
      <c r="AH47" s="9">
        <v>1.67</v>
      </c>
      <c r="AI47" s="9">
        <v>1.49</v>
      </c>
      <c r="AJ47" s="9">
        <v>2.5</v>
      </c>
      <c r="AK47" s="9">
        <v>2.2599999999999998</v>
      </c>
      <c r="AL47" s="9">
        <v>1.61</v>
      </c>
      <c r="AM47" s="9">
        <v>2.96</v>
      </c>
    </row>
    <row r="48" spans="1:39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4"/>
        <v>1289.5300000000002</v>
      </c>
      <c r="G48" s="5">
        <f t="shared" si="13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5">
        <f>C48*U45</f>
        <v>1323.3500000000006</v>
      </c>
      <c r="V48" s="5">
        <f>C48*V45</f>
        <v>1327.7200000000007</v>
      </c>
      <c r="W48" s="47"/>
      <c r="X48" s="9">
        <v>0.23</v>
      </c>
      <c r="Y48" s="9">
        <v>0.1</v>
      </c>
      <c r="Z48" s="9">
        <v>0.14000000000000001</v>
      </c>
      <c r="AA48" s="9">
        <v>0.22</v>
      </c>
      <c r="AB48" s="9">
        <v>1.35</v>
      </c>
      <c r="AC48" s="9">
        <v>0.46</v>
      </c>
      <c r="AD48" s="9">
        <v>0.19</v>
      </c>
      <c r="AE48" s="9">
        <v>0.41</v>
      </c>
      <c r="AF48" s="9">
        <v>0.37</v>
      </c>
      <c r="AG48" s="9">
        <v>0.11</v>
      </c>
      <c r="AH48" s="9">
        <v>1.67</v>
      </c>
      <c r="AI48" s="9">
        <v>1.49</v>
      </c>
      <c r="AJ48" s="9">
        <v>2.5</v>
      </c>
      <c r="AK48" s="9">
        <v>2.2599999999999998</v>
      </c>
      <c r="AL48" s="9">
        <v>1.61</v>
      </c>
      <c r="AM48" s="9">
        <v>2.96</v>
      </c>
    </row>
    <row r="49" spans="1:39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4"/>
        <v>3257.76</v>
      </c>
      <c r="G49" s="5">
        <f t="shared" si="13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5">
        <f>C49*U45</f>
        <v>3343.2000000000016</v>
      </c>
      <c r="V49" s="5">
        <f>C49*V45</f>
        <v>3354.2400000000016</v>
      </c>
      <c r="W49" s="47"/>
      <c r="X49" s="9">
        <v>0.23</v>
      </c>
      <c r="Y49" s="9">
        <v>0.1</v>
      </c>
      <c r="Z49" s="9">
        <v>0.14000000000000001</v>
      </c>
      <c r="AA49" s="9">
        <v>0.22</v>
      </c>
      <c r="AB49" s="9">
        <v>1.35</v>
      </c>
      <c r="AC49" s="9">
        <v>0.46</v>
      </c>
      <c r="AD49" s="9">
        <v>0.19</v>
      </c>
      <c r="AE49" s="9">
        <v>0.41</v>
      </c>
      <c r="AF49" s="9">
        <v>0.37</v>
      </c>
      <c r="AG49" s="9">
        <v>0.11</v>
      </c>
      <c r="AH49" s="9">
        <v>1.67</v>
      </c>
      <c r="AI49" s="9">
        <v>1.49</v>
      </c>
      <c r="AJ49" s="9">
        <v>2.5</v>
      </c>
      <c r="AK49" s="9">
        <v>2.2599999999999998</v>
      </c>
      <c r="AL49" s="9">
        <v>1.61</v>
      </c>
      <c r="AM49" s="9">
        <v>2.96</v>
      </c>
    </row>
    <row r="50" spans="1:39" ht="30" customHeight="1" x14ac:dyDescent="0.3">
      <c r="A50" s="3" t="s">
        <v>6</v>
      </c>
      <c r="B50" s="3" t="s">
        <v>16</v>
      </c>
      <c r="C50" s="4" t="s">
        <v>8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3"/>
        <v>64.780000000000015</v>
      </c>
      <c r="H50" s="5">
        <f>G50-AL50</f>
        <v>63.170000000000016</v>
      </c>
      <c r="I50" s="5">
        <f>H50+AK50</f>
        <v>65.430000000000021</v>
      </c>
      <c r="J50" s="5">
        <f>I50+AJ50</f>
        <v>67.930000000000021</v>
      </c>
      <c r="K50" s="5">
        <f>J50+AI50</f>
        <v>69.420000000000016</v>
      </c>
      <c r="L50" s="5">
        <f>K50+AH50</f>
        <v>71.090000000000018</v>
      </c>
      <c r="M50" s="5">
        <f>L50+AG50</f>
        <v>71.200000000000017</v>
      </c>
      <c r="N50" s="5">
        <f>M50+AF50</f>
        <v>71.570000000000022</v>
      </c>
      <c r="O50" s="5">
        <f>N50+AE50</f>
        <v>71.980000000000018</v>
      </c>
      <c r="P50" s="5">
        <f>O50-AD50</f>
        <v>71.79000000000002</v>
      </c>
      <c r="Q50" s="5">
        <f>P50-AC50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5">
        <f t="shared" si="5"/>
        <v>69.520000000000039</v>
      </c>
      <c r="V50" s="5">
        <f t="shared" si="6"/>
        <v>69.750000000000043</v>
      </c>
      <c r="W50" s="47"/>
      <c r="X50" s="9">
        <v>0.23</v>
      </c>
      <c r="Y50" s="9">
        <v>0.1</v>
      </c>
      <c r="Z50" s="9">
        <v>0.14000000000000001</v>
      </c>
      <c r="AA50" s="9">
        <v>0.22</v>
      </c>
      <c r="AB50" s="9">
        <v>1.35</v>
      </c>
      <c r="AC50" s="9">
        <v>0.46</v>
      </c>
      <c r="AD50" s="9">
        <v>0.19</v>
      </c>
      <c r="AE50" s="9">
        <v>0.41</v>
      </c>
      <c r="AF50" s="9">
        <v>0.37</v>
      </c>
      <c r="AG50" s="9">
        <v>0.11</v>
      </c>
      <c r="AH50" s="9">
        <v>1.67</v>
      </c>
      <c r="AI50" s="9">
        <v>1.49</v>
      </c>
      <c r="AJ50" s="9">
        <v>2.5</v>
      </c>
      <c r="AK50" s="9">
        <v>2.2599999999999998</v>
      </c>
      <c r="AL50" s="9">
        <v>1.61</v>
      </c>
      <c r="AM50" s="9">
        <v>2.96</v>
      </c>
    </row>
    <row r="51" spans="1:39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3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5">
        <f>C51*U50</f>
        <v>625.68000000000029</v>
      </c>
      <c r="V51" s="5">
        <f>C51*V50</f>
        <v>627.75000000000034</v>
      </c>
      <c r="W51" s="47"/>
      <c r="X51" s="9">
        <v>0.23</v>
      </c>
      <c r="Y51" s="9">
        <v>0.1</v>
      </c>
      <c r="Z51" s="9">
        <v>0.14000000000000001</v>
      </c>
      <c r="AA51" s="9">
        <v>0.22</v>
      </c>
      <c r="AB51" s="9">
        <v>1.35</v>
      </c>
      <c r="AC51" s="9">
        <v>0.46</v>
      </c>
      <c r="AD51" s="9">
        <v>0.19</v>
      </c>
      <c r="AE51" s="9">
        <v>0.41</v>
      </c>
      <c r="AF51" s="9">
        <v>0.37</v>
      </c>
      <c r="AG51" s="9">
        <v>0.11</v>
      </c>
      <c r="AH51" s="9">
        <v>1.67</v>
      </c>
      <c r="AI51" s="9">
        <v>1.49</v>
      </c>
      <c r="AJ51" s="9">
        <v>2.5</v>
      </c>
      <c r="AK51" s="9">
        <v>2.2599999999999998</v>
      </c>
      <c r="AL51" s="9">
        <v>1.61</v>
      </c>
      <c r="AM51" s="9">
        <v>2.96</v>
      </c>
    </row>
    <row r="52" spans="1:39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15">C52*$F$50</f>
        <v>948.36000000000013</v>
      </c>
      <c r="G52" s="5">
        <f t="shared" si="13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5">
        <f>C52*U50</f>
        <v>973.28000000000054</v>
      </c>
      <c r="V52" s="5">
        <f>C52*V50</f>
        <v>976.50000000000057</v>
      </c>
      <c r="W52" s="47"/>
      <c r="X52" s="9">
        <v>0.23</v>
      </c>
      <c r="Y52" s="9">
        <v>0.1</v>
      </c>
      <c r="Z52" s="9">
        <v>0.14000000000000001</v>
      </c>
      <c r="AA52" s="9">
        <v>0.22</v>
      </c>
      <c r="AB52" s="9">
        <v>1.35</v>
      </c>
      <c r="AC52" s="9">
        <v>0.46</v>
      </c>
      <c r="AD52" s="9">
        <v>0.19</v>
      </c>
      <c r="AE52" s="9">
        <v>0.41</v>
      </c>
      <c r="AF52" s="9">
        <v>0.37</v>
      </c>
      <c r="AG52" s="9">
        <v>0.11</v>
      </c>
      <c r="AH52" s="9">
        <v>1.67</v>
      </c>
      <c r="AI52" s="9">
        <v>1.49</v>
      </c>
      <c r="AJ52" s="9">
        <v>2.5</v>
      </c>
      <c r="AK52" s="9">
        <v>2.2599999999999998</v>
      </c>
      <c r="AL52" s="9">
        <v>1.61</v>
      </c>
      <c r="AM52" s="9">
        <v>2.96</v>
      </c>
    </row>
    <row r="53" spans="1:39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15"/>
        <v>1287.0600000000002</v>
      </c>
      <c r="G53" s="5">
        <f t="shared" si="13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5">
        <f>C53*U50</f>
        <v>1320.8800000000008</v>
      </c>
      <c r="V53" s="5">
        <f>C53*V50</f>
        <v>1325.2500000000009</v>
      </c>
      <c r="W53" s="47"/>
      <c r="X53" s="9">
        <v>0.23</v>
      </c>
      <c r="Y53" s="9">
        <v>0.1</v>
      </c>
      <c r="Z53" s="9">
        <v>0.14000000000000001</v>
      </c>
      <c r="AA53" s="9">
        <v>0.22</v>
      </c>
      <c r="AB53" s="9">
        <v>1.35</v>
      </c>
      <c r="AC53" s="9">
        <v>0.46</v>
      </c>
      <c r="AD53" s="9">
        <v>0.19</v>
      </c>
      <c r="AE53" s="9">
        <v>0.41</v>
      </c>
      <c r="AF53" s="9">
        <v>0.37</v>
      </c>
      <c r="AG53" s="9">
        <v>0.11</v>
      </c>
      <c r="AH53" s="9">
        <v>1.67</v>
      </c>
      <c r="AI53" s="9">
        <v>1.49</v>
      </c>
      <c r="AJ53" s="9">
        <v>2.5</v>
      </c>
      <c r="AK53" s="9">
        <v>2.2599999999999998</v>
      </c>
      <c r="AL53" s="9">
        <v>1.61</v>
      </c>
      <c r="AM53" s="9">
        <v>2.96</v>
      </c>
    </row>
    <row r="54" spans="1:39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15"/>
        <v>3251.5200000000004</v>
      </c>
      <c r="G54" s="5">
        <f t="shared" si="13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5">
        <f>C54*U50</f>
        <v>3336.9600000000019</v>
      </c>
      <c r="V54" s="5">
        <f>C54*V50</f>
        <v>3348.0000000000018</v>
      </c>
      <c r="W54" s="47"/>
      <c r="X54" s="9">
        <v>0.23</v>
      </c>
      <c r="Y54" s="9">
        <v>0.1</v>
      </c>
      <c r="Z54" s="9">
        <v>0.14000000000000001</v>
      </c>
      <c r="AA54" s="9">
        <v>0.22</v>
      </c>
      <c r="AB54" s="9">
        <v>1.35</v>
      </c>
      <c r="AC54" s="9">
        <v>0.46</v>
      </c>
      <c r="AD54" s="9">
        <v>0.19</v>
      </c>
      <c r="AE54" s="9">
        <v>0.41</v>
      </c>
      <c r="AF54" s="9">
        <v>0.37</v>
      </c>
      <c r="AG54" s="9">
        <v>0.11</v>
      </c>
      <c r="AH54" s="9">
        <v>1.67</v>
      </c>
      <c r="AI54" s="9">
        <v>1.49</v>
      </c>
      <c r="AJ54" s="9">
        <v>2.5</v>
      </c>
      <c r="AK54" s="9">
        <v>2.2599999999999998</v>
      </c>
      <c r="AL54" s="9">
        <v>1.61</v>
      </c>
      <c r="AM54" s="9">
        <v>2.96</v>
      </c>
    </row>
    <row r="55" spans="1:39" ht="30" customHeight="1" x14ac:dyDescent="0.3">
      <c r="A55" s="3" t="s">
        <v>17</v>
      </c>
      <c r="B55" s="3" t="s">
        <v>7</v>
      </c>
      <c r="C55" s="4" t="s">
        <v>8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3"/>
        <v>29.619999999999997</v>
      </c>
      <c r="H55" s="5">
        <f>G55-AL55</f>
        <v>28.009999999999998</v>
      </c>
      <c r="I55" s="5">
        <f>H55+AK55</f>
        <v>30.269999999999996</v>
      </c>
      <c r="J55" s="5">
        <f>I55+AJ55</f>
        <v>32.769999999999996</v>
      </c>
      <c r="K55" s="5">
        <f>J55+AI55</f>
        <v>34.26</v>
      </c>
      <c r="L55" s="5">
        <f>K55+AH55</f>
        <v>35.93</v>
      </c>
      <c r="M55" s="5">
        <f>L55+AG55</f>
        <v>36.04</v>
      </c>
      <c r="N55" s="5">
        <f>M55+AF55</f>
        <v>36.409999999999997</v>
      </c>
      <c r="O55" s="5">
        <f>N55+AE55</f>
        <v>36.819999999999993</v>
      </c>
      <c r="P55" s="5">
        <f>O55-AD55</f>
        <v>36.629999999999995</v>
      </c>
      <c r="Q55" s="5">
        <f>P55-AC55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5">
        <f t="shared" si="5"/>
        <v>34.359999999999992</v>
      </c>
      <c r="V55" s="5">
        <f t="shared" si="6"/>
        <v>34.589999999999989</v>
      </c>
      <c r="W55" s="47"/>
      <c r="X55" s="9">
        <v>0.23</v>
      </c>
      <c r="Y55" s="9">
        <v>0.1</v>
      </c>
      <c r="Z55" s="9">
        <v>0.14000000000000001</v>
      </c>
      <c r="AA55" s="9">
        <v>0.22</v>
      </c>
      <c r="AB55" s="9">
        <v>1.35</v>
      </c>
      <c r="AC55" s="9">
        <v>0.46</v>
      </c>
      <c r="AD55" s="9">
        <v>0.19</v>
      </c>
      <c r="AE55" s="9">
        <v>0.41</v>
      </c>
      <c r="AF55" s="9">
        <v>0.37</v>
      </c>
      <c r="AG55" s="9">
        <v>0.11</v>
      </c>
      <c r="AH55" s="9">
        <v>1.67</v>
      </c>
      <c r="AI55" s="9">
        <v>1.49</v>
      </c>
      <c r="AJ55" s="9">
        <v>2.5</v>
      </c>
      <c r="AK55" s="9">
        <v>2.2599999999999998</v>
      </c>
      <c r="AL55" s="9">
        <v>1.61</v>
      </c>
      <c r="AM55" s="9">
        <v>2.96</v>
      </c>
    </row>
    <row r="56" spans="1:39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3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5">
        <f>C56*U55</f>
        <v>309.23999999999995</v>
      </c>
      <c r="V56" s="5">
        <f>C56*V55</f>
        <v>311.30999999999989</v>
      </c>
      <c r="W56" s="47"/>
      <c r="X56" s="9">
        <v>0.23</v>
      </c>
      <c r="Y56" s="9">
        <v>0.1</v>
      </c>
      <c r="Z56" s="9">
        <v>0.14000000000000001</v>
      </c>
      <c r="AA56" s="9">
        <v>0.22</v>
      </c>
      <c r="AB56" s="9">
        <v>1.35</v>
      </c>
      <c r="AC56" s="9">
        <v>0.46</v>
      </c>
      <c r="AD56" s="9">
        <v>0.19</v>
      </c>
      <c r="AE56" s="9">
        <v>0.41</v>
      </c>
      <c r="AF56" s="9">
        <v>0.37</v>
      </c>
      <c r="AG56" s="9">
        <v>0.11</v>
      </c>
      <c r="AH56" s="9">
        <v>1.67</v>
      </c>
      <c r="AI56" s="9">
        <v>1.49</v>
      </c>
      <c r="AJ56" s="9">
        <v>2.5</v>
      </c>
      <c r="AK56" s="9">
        <v>2.2599999999999998</v>
      </c>
      <c r="AL56" s="9">
        <v>1.61</v>
      </c>
      <c r="AM56" s="9">
        <v>2.96</v>
      </c>
    </row>
    <row r="57" spans="1:39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16">C57*$F$55</f>
        <v>456.12</v>
      </c>
      <c r="G57" s="5">
        <f t="shared" si="13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5">
        <f>C57*U55</f>
        <v>481.03999999999991</v>
      </c>
      <c r="V57" s="5">
        <f>C57*V55</f>
        <v>484.25999999999988</v>
      </c>
      <c r="W57" s="47"/>
      <c r="X57" s="9">
        <v>0.23</v>
      </c>
      <c r="Y57" s="9">
        <v>0.1</v>
      </c>
      <c r="Z57" s="9">
        <v>0.14000000000000001</v>
      </c>
      <c r="AA57" s="9">
        <v>0.22</v>
      </c>
      <c r="AB57" s="9">
        <v>1.35</v>
      </c>
      <c r="AC57" s="9">
        <v>0.46</v>
      </c>
      <c r="AD57" s="9">
        <v>0.19</v>
      </c>
      <c r="AE57" s="9">
        <v>0.41</v>
      </c>
      <c r="AF57" s="9">
        <v>0.37</v>
      </c>
      <c r="AG57" s="9">
        <v>0.11</v>
      </c>
      <c r="AH57" s="9">
        <v>1.67</v>
      </c>
      <c r="AI57" s="9">
        <v>1.49</v>
      </c>
      <c r="AJ57" s="9">
        <v>2.5</v>
      </c>
      <c r="AK57" s="9">
        <v>2.2599999999999998</v>
      </c>
      <c r="AL57" s="9">
        <v>1.61</v>
      </c>
      <c r="AM57" s="9">
        <v>2.96</v>
      </c>
    </row>
    <row r="58" spans="1:39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16"/>
        <v>619.02</v>
      </c>
      <c r="G58" s="5">
        <f t="shared" si="13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5">
        <f>C58*U55</f>
        <v>652.8399999999998</v>
      </c>
      <c r="V58" s="5">
        <f>C58*V55</f>
        <v>657.20999999999981</v>
      </c>
      <c r="W58" s="47"/>
      <c r="X58" s="9">
        <v>0.23</v>
      </c>
      <c r="Y58" s="9">
        <v>0.1</v>
      </c>
      <c r="Z58" s="9">
        <v>0.14000000000000001</v>
      </c>
      <c r="AA58" s="9">
        <v>0.22</v>
      </c>
      <c r="AB58" s="9">
        <v>1.35</v>
      </c>
      <c r="AC58" s="9">
        <v>0.46</v>
      </c>
      <c r="AD58" s="9">
        <v>0.19</v>
      </c>
      <c r="AE58" s="9">
        <v>0.41</v>
      </c>
      <c r="AF58" s="9">
        <v>0.37</v>
      </c>
      <c r="AG58" s="9">
        <v>0.11</v>
      </c>
      <c r="AH58" s="9">
        <v>1.67</v>
      </c>
      <c r="AI58" s="9">
        <v>1.49</v>
      </c>
      <c r="AJ58" s="9">
        <v>2.5</v>
      </c>
      <c r="AK58" s="9">
        <v>2.2599999999999998</v>
      </c>
      <c r="AL58" s="9">
        <v>1.61</v>
      </c>
      <c r="AM58" s="9">
        <v>2.96</v>
      </c>
    </row>
    <row r="59" spans="1:39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16"/>
        <v>1563.84</v>
      </c>
      <c r="G59" s="5">
        <f t="shared" si="13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5">
        <f>C59*U55</f>
        <v>1649.2799999999997</v>
      </c>
      <c r="V59" s="5">
        <f>C59*V55</f>
        <v>1660.3199999999995</v>
      </c>
      <c r="W59" s="47"/>
      <c r="X59" s="9">
        <v>0.23</v>
      </c>
      <c r="Y59" s="9">
        <v>0.1</v>
      </c>
      <c r="Z59" s="9">
        <v>0.14000000000000001</v>
      </c>
      <c r="AA59" s="9">
        <v>0.22</v>
      </c>
      <c r="AB59" s="9">
        <v>1.35</v>
      </c>
      <c r="AC59" s="9">
        <v>0.46</v>
      </c>
      <c r="AD59" s="9">
        <v>0.19</v>
      </c>
      <c r="AE59" s="9">
        <v>0.41</v>
      </c>
      <c r="AF59" s="9">
        <v>0.37</v>
      </c>
      <c r="AG59" s="9">
        <v>0.11</v>
      </c>
      <c r="AH59" s="9">
        <v>1.67</v>
      </c>
      <c r="AI59" s="9">
        <v>1.49</v>
      </c>
      <c r="AJ59" s="9">
        <v>2.5</v>
      </c>
      <c r="AK59" s="9">
        <v>2.2599999999999998</v>
      </c>
      <c r="AL59" s="9">
        <v>1.61</v>
      </c>
      <c r="AM59" s="9">
        <v>2.96</v>
      </c>
    </row>
    <row r="60" spans="1:39" ht="30" customHeight="1" x14ac:dyDescent="0.3">
      <c r="A60" s="3" t="s">
        <v>17</v>
      </c>
      <c r="B60" s="3" t="s">
        <v>9</v>
      </c>
      <c r="C60" s="4" t="s">
        <v>8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3"/>
        <v>27.029999999999998</v>
      </c>
      <c r="H60" s="5">
        <f>G60-AL60</f>
        <v>25.419999999999998</v>
      </c>
      <c r="I60" s="5">
        <f>H60+AK60</f>
        <v>27.68</v>
      </c>
      <c r="J60" s="5">
        <f>I60+AJ60</f>
        <v>30.18</v>
      </c>
      <c r="K60" s="5">
        <f>J60+AI60</f>
        <v>31.669999999999998</v>
      </c>
      <c r="L60" s="5">
        <f>K60+AH60</f>
        <v>33.339999999999996</v>
      </c>
      <c r="M60" s="5">
        <f>L60+M55</f>
        <v>69.38</v>
      </c>
      <c r="N60" s="5">
        <f>M60+AF60</f>
        <v>69.75</v>
      </c>
      <c r="O60" s="5">
        <f>N60+AE60</f>
        <v>70.16</v>
      </c>
      <c r="P60" s="5">
        <f>O60-AD60</f>
        <v>69.97</v>
      </c>
      <c r="Q60" s="5">
        <f>P60-AC60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5">
        <f t="shared" si="5"/>
        <v>67.700000000000017</v>
      </c>
      <c r="V60" s="5">
        <f t="shared" si="6"/>
        <v>67.930000000000021</v>
      </c>
      <c r="W60" s="47"/>
      <c r="X60" s="9">
        <v>0.23</v>
      </c>
      <c r="Y60" s="9">
        <v>0.1</v>
      </c>
      <c r="Z60" s="9">
        <v>0.14000000000000001</v>
      </c>
      <c r="AA60" s="9">
        <v>0.22</v>
      </c>
      <c r="AB60" s="9">
        <v>1.35</v>
      </c>
      <c r="AC60" s="9">
        <v>0.46</v>
      </c>
      <c r="AD60" s="9">
        <v>0.19</v>
      </c>
      <c r="AE60" s="9">
        <v>0.41</v>
      </c>
      <c r="AF60" s="9">
        <v>0.37</v>
      </c>
      <c r="AG60" s="9">
        <v>0.11</v>
      </c>
      <c r="AH60" s="9">
        <v>1.67</v>
      </c>
      <c r="AI60" s="9">
        <v>1.49</v>
      </c>
      <c r="AJ60" s="9">
        <v>2.5</v>
      </c>
      <c r="AK60" s="9">
        <v>2.2599999999999998</v>
      </c>
      <c r="AL60" s="9">
        <v>1.61</v>
      </c>
      <c r="AM60" s="9">
        <v>2.96</v>
      </c>
    </row>
    <row r="61" spans="1:39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3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5">
        <f>C61*U60</f>
        <v>609.30000000000018</v>
      </c>
      <c r="V61" s="5">
        <f>C61*V60</f>
        <v>611.37000000000023</v>
      </c>
      <c r="W61" s="47"/>
      <c r="X61" s="9">
        <v>0.23</v>
      </c>
      <c r="Y61" s="9">
        <v>0.1</v>
      </c>
      <c r="Z61" s="9">
        <v>0.14000000000000001</v>
      </c>
      <c r="AA61" s="9">
        <v>0.22</v>
      </c>
      <c r="AB61" s="9">
        <v>1.35</v>
      </c>
      <c r="AC61" s="9">
        <v>0.46</v>
      </c>
      <c r="AD61" s="9">
        <v>0.19</v>
      </c>
      <c r="AE61" s="9">
        <v>0.41</v>
      </c>
      <c r="AF61" s="9">
        <v>0.37</v>
      </c>
      <c r="AG61" s="9">
        <v>0.11</v>
      </c>
      <c r="AH61" s="9">
        <v>1.67</v>
      </c>
      <c r="AI61" s="9">
        <v>1.49</v>
      </c>
      <c r="AJ61" s="9">
        <v>2.5</v>
      </c>
      <c r="AK61" s="9">
        <v>2.2599999999999998</v>
      </c>
      <c r="AL61" s="9">
        <v>1.61</v>
      </c>
      <c r="AM61" s="9">
        <v>2.96</v>
      </c>
    </row>
    <row r="62" spans="1:39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17">C62*$F$60</f>
        <v>419.85999999999996</v>
      </c>
      <c r="G62" s="5">
        <f t="shared" si="13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5">
        <f>C62*U60</f>
        <v>947.80000000000018</v>
      </c>
      <c r="V62" s="5">
        <f>C62*V60</f>
        <v>951.02000000000032</v>
      </c>
      <c r="W62" s="47"/>
      <c r="X62" s="9">
        <v>0.23</v>
      </c>
      <c r="Y62" s="9">
        <v>0.1</v>
      </c>
      <c r="Z62" s="9">
        <v>0.14000000000000001</v>
      </c>
      <c r="AA62" s="9">
        <v>0.22</v>
      </c>
      <c r="AB62" s="9">
        <v>1.35</v>
      </c>
      <c r="AC62" s="9">
        <v>0.46</v>
      </c>
      <c r="AD62" s="9">
        <v>0.19</v>
      </c>
      <c r="AE62" s="9">
        <v>0.41</v>
      </c>
      <c r="AF62" s="9">
        <v>0.37</v>
      </c>
      <c r="AG62" s="9">
        <v>0.11</v>
      </c>
      <c r="AH62" s="9">
        <v>1.67</v>
      </c>
      <c r="AI62" s="9">
        <v>1.49</v>
      </c>
      <c r="AJ62" s="9">
        <v>2.5</v>
      </c>
      <c r="AK62" s="9">
        <v>2.2599999999999998</v>
      </c>
      <c r="AL62" s="9">
        <v>1.61</v>
      </c>
      <c r="AM62" s="9">
        <v>2.96</v>
      </c>
    </row>
    <row r="63" spans="1:39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17"/>
        <v>569.80999999999995</v>
      </c>
      <c r="G63" s="5">
        <f t="shared" si="13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5">
        <f>C63*U60</f>
        <v>1286.3000000000004</v>
      </c>
      <c r="V63" s="5">
        <f>C63*V60</f>
        <v>1290.6700000000003</v>
      </c>
      <c r="W63" s="47"/>
      <c r="X63" s="9">
        <v>0.23</v>
      </c>
      <c r="Y63" s="9">
        <v>0.1</v>
      </c>
      <c r="Z63" s="9">
        <v>0.14000000000000001</v>
      </c>
      <c r="AA63" s="9">
        <v>0.22</v>
      </c>
      <c r="AB63" s="9">
        <v>1.35</v>
      </c>
      <c r="AC63" s="9">
        <v>0.46</v>
      </c>
      <c r="AD63" s="9">
        <v>0.19</v>
      </c>
      <c r="AE63" s="9">
        <v>0.41</v>
      </c>
      <c r="AF63" s="9">
        <v>0.37</v>
      </c>
      <c r="AG63" s="9">
        <v>0.11</v>
      </c>
      <c r="AH63" s="9">
        <v>1.67</v>
      </c>
      <c r="AI63" s="9">
        <v>1.49</v>
      </c>
      <c r="AJ63" s="9">
        <v>2.5</v>
      </c>
      <c r="AK63" s="9">
        <v>2.2599999999999998</v>
      </c>
      <c r="AL63" s="9">
        <v>1.61</v>
      </c>
      <c r="AM63" s="9">
        <v>2.96</v>
      </c>
    </row>
    <row r="64" spans="1:39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17"/>
        <v>1439.52</v>
      </c>
      <c r="G64" s="5">
        <f t="shared" si="13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5">
        <f>C64*U60</f>
        <v>3249.6000000000008</v>
      </c>
      <c r="V64" s="5">
        <f>C64*V60</f>
        <v>3260.6400000000012</v>
      </c>
      <c r="W64" s="47"/>
      <c r="X64" s="9">
        <v>0.23</v>
      </c>
      <c r="Y64" s="9">
        <v>0.1</v>
      </c>
      <c r="Z64" s="9">
        <v>0.14000000000000001</v>
      </c>
      <c r="AA64" s="9">
        <v>0.22</v>
      </c>
      <c r="AB64" s="9">
        <v>1.35</v>
      </c>
      <c r="AC64" s="9">
        <v>0.46</v>
      </c>
      <c r="AD64" s="9">
        <v>0.19</v>
      </c>
      <c r="AE64" s="9">
        <v>0.41</v>
      </c>
      <c r="AF64" s="9">
        <v>0.37</v>
      </c>
      <c r="AG64" s="9">
        <v>0.11</v>
      </c>
      <c r="AH64" s="9">
        <v>1.67</v>
      </c>
      <c r="AI64" s="9">
        <v>1.49</v>
      </c>
      <c r="AJ64" s="9">
        <v>2.5</v>
      </c>
      <c r="AK64" s="9">
        <v>2.2599999999999998</v>
      </c>
      <c r="AL64" s="9">
        <v>1.61</v>
      </c>
      <c r="AM64" s="9">
        <v>2.96</v>
      </c>
    </row>
    <row r="65" spans="1:39" ht="30" customHeight="1" x14ac:dyDescent="0.3">
      <c r="A65" s="3" t="s">
        <v>17</v>
      </c>
      <c r="B65" s="3" t="s">
        <v>10</v>
      </c>
      <c r="C65" s="4" t="s">
        <v>8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3"/>
        <v>23.45</v>
      </c>
      <c r="H65" s="5">
        <f>G65-AL65</f>
        <v>21.84</v>
      </c>
      <c r="I65" s="5">
        <f>H65+AK65</f>
        <v>24.1</v>
      </c>
      <c r="J65" s="5">
        <f>I65+AJ65</f>
        <v>26.6</v>
      </c>
      <c r="K65" s="5">
        <f>AI65+J65</f>
        <v>28.09</v>
      </c>
      <c r="L65" s="5">
        <f>K65+AH65</f>
        <v>29.759999999999998</v>
      </c>
      <c r="M65" s="5">
        <f>L65+AG65</f>
        <v>29.869999999999997</v>
      </c>
      <c r="N65" s="5">
        <f>M65+AF65</f>
        <v>30.24</v>
      </c>
      <c r="O65" s="5">
        <f>N65+AE65</f>
        <v>30.65</v>
      </c>
      <c r="P65" s="5">
        <f>O65-AD65</f>
        <v>30.459999999999997</v>
      </c>
      <c r="Q65" s="5">
        <f>P65-AC65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5">
        <f t="shared" si="5"/>
        <v>28.189999999999994</v>
      </c>
      <c r="V65" s="5">
        <f t="shared" si="6"/>
        <v>28.419999999999995</v>
      </c>
      <c r="W65" s="47"/>
      <c r="X65" s="9">
        <v>0.23</v>
      </c>
      <c r="Y65" s="9">
        <v>0.1</v>
      </c>
      <c r="Z65" s="9">
        <v>0.14000000000000001</v>
      </c>
      <c r="AA65" s="9">
        <v>0.22</v>
      </c>
      <c r="AB65" s="9">
        <v>1.35</v>
      </c>
      <c r="AC65" s="9">
        <v>0.46</v>
      </c>
      <c r="AD65" s="9">
        <v>0.19</v>
      </c>
      <c r="AE65" s="9">
        <v>0.41</v>
      </c>
      <c r="AF65" s="9">
        <v>0.37</v>
      </c>
      <c r="AG65" s="9">
        <v>0.11</v>
      </c>
      <c r="AH65" s="9">
        <v>1.67</v>
      </c>
      <c r="AI65" s="9">
        <v>1.49</v>
      </c>
      <c r="AJ65" s="9">
        <v>2.5</v>
      </c>
      <c r="AK65" s="9">
        <v>2.2599999999999998</v>
      </c>
      <c r="AL65" s="9">
        <v>1.61</v>
      </c>
      <c r="AM65" s="9">
        <v>2.96</v>
      </c>
    </row>
    <row r="66" spans="1:39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3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5">
        <f>C66*U65</f>
        <v>253.70999999999995</v>
      </c>
      <c r="V66" s="5">
        <f>C66*V65</f>
        <v>255.77999999999994</v>
      </c>
      <c r="W66" s="47"/>
      <c r="X66" s="9">
        <v>0.23</v>
      </c>
      <c r="Y66" s="9">
        <v>0.1</v>
      </c>
      <c r="Z66" s="9">
        <v>0.14000000000000001</v>
      </c>
      <c r="AA66" s="9">
        <v>0.22</v>
      </c>
      <c r="AB66" s="9">
        <v>1.35</v>
      </c>
      <c r="AC66" s="9">
        <v>0.46</v>
      </c>
      <c r="AD66" s="9">
        <v>0.19</v>
      </c>
      <c r="AE66" s="9">
        <v>0.41</v>
      </c>
      <c r="AF66" s="9">
        <v>0.37</v>
      </c>
      <c r="AG66" s="9">
        <v>0.11</v>
      </c>
      <c r="AH66" s="9">
        <v>1.67</v>
      </c>
      <c r="AI66" s="9">
        <v>1.49</v>
      </c>
      <c r="AJ66" s="9">
        <v>2.5</v>
      </c>
      <c r="AK66" s="9">
        <v>2.2599999999999998</v>
      </c>
      <c r="AL66" s="9">
        <v>1.61</v>
      </c>
      <c r="AM66" s="9">
        <v>2.96</v>
      </c>
    </row>
    <row r="67" spans="1:39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18">C67*$F$65</f>
        <v>369.74</v>
      </c>
      <c r="G67" s="5">
        <f t="shared" si="13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5">
        <f>C67*U65</f>
        <v>394.65999999999991</v>
      </c>
      <c r="V67" s="5">
        <f>C67*V65</f>
        <v>397.87999999999994</v>
      </c>
      <c r="W67" s="47"/>
      <c r="X67" s="9">
        <v>0.23</v>
      </c>
      <c r="Y67" s="9">
        <v>0.1</v>
      </c>
      <c r="Z67" s="9">
        <v>0.14000000000000001</v>
      </c>
      <c r="AA67" s="9">
        <v>0.22</v>
      </c>
      <c r="AB67" s="9">
        <v>1.35</v>
      </c>
      <c r="AC67" s="9">
        <v>0.46</v>
      </c>
      <c r="AD67" s="9">
        <v>0.19</v>
      </c>
      <c r="AE67" s="9">
        <v>0.41</v>
      </c>
      <c r="AF67" s="9">
        <v>0.37</v>
      </c>
      <c r="AG67" s="9">
        <v>0.11</v>
      </c>
      <c r="AH67" s="9">
        <v>1.67</v>
      </c>
      <c r="AI67" s="9">
        <v>1.49</v>
      </c>
      <c r="AJ67" s="9">
        <v>2.5</v>
      </c>
      <c r="AK67" s="9">
        <v>2.2599999999999998</v>
      </c>
      <c r="AL67" s="9">
        <v>1.61</v>
      </c>
      <c r="AM67" s="9">
        <v>2.96</v>
      </c>
    </row>
    <row r="68" spans="1:39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18"/>
        <v>501.79</v>
      </c>
      <c r="G68" s="5">
        <f t="shared" si="13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5">
        <f>C68*U65</f>
        <v>535.6099999999999</v>
      </c>
      <c r="V68" s="5">
        <f>C68*V65</f>
        <v>539.9799999999999</v>
      </c>
      <c r="W68" s="47"/>
      <c r="X68" s="9">
        <v>0.23</v>
      </c>
      <c r="Y68" s="9">
        <v>0.1</v>
      </c>
      <c r="Z68" s="9">
        <v>0.14000000000000001</v>
      </c>
      <c r="AA68" s="9">
        <v>0.22</v>
      </c>
      <c r="AB68" s="9">
        <v>1.35</v>
      </c>
      <c r="AC68" s="9">
        <v>0.46</v>
      </c>
      <c r="AD68" s="9">
        <v>0.19</v>
      </c>
      <c r="AE68" s="9">
        <v>0.41</v>
      </c>
      <c r="AF68" s="9">
        <v>0.37</v>
      </c>
      <c r="AG68" s="9">
        <v>0.11</v>
      </c>
      <c r="AH68" s="9">
        <v>1.67</v>
      </c>
      <c r="AI68" s="9">
        <v>1.49</v>
      </c>
      <c r="AJ68" s="9">
        <v>2.5</v>
      </c>
      <c r="AK68" s="9">
        <v>2.2599999999999998</v>
      </c>
      <c r="AL68" s="9">
        <v>1.61</v>
      </c>
      <c r="AM68" s="9">
        <v>2.96</v>
      </c>
    </row>
    <row r="69" spans="1:39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18"/>
        <v>1267.68</v>
      </c>
      <c r="G69" s="5">
        <f t="shared" si="13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5">
        <f>C69*U65</f>
        <v>1353.1199999999997</v>
      </c>
      <c r="V69" s="5">
        <f>C69*V65</f>
        <v>1364.1599999999999</v>
      </c>
      <c r="W69" s="47"/>
      <c r="X69" s="9">
        <v>0.23</v>
      </c>
      <c r="Y69" s="9">
        <v>0.1</v>
      </c>
      <c r="Z69" s="9">
        <v>0.14000000000000001</v>
      </c>
      <c r="AA69" s="9">
        <v>0.22</v>
      </c>
      <c r="AB69" s="9">
        <v>1.35</v>
      </c>
      <c r="AC69" s="9">
        <v>0.46</v>
      </c>
      <c r="AD69" s="9">
        <v>0.19</v>
      </c>
      <c r="AE69" s="9">
        <v>0.41</v>
      </c>
      <c r="AF69" s="9">
        <v>0.37</v>
      </c>
      <c r="AG69" s="9">
        <v>0.11</v>
      </c>
      <c r="AH69" s="9">
        <v>1.67</v>
      </c>
      <c r="AI69" s="9">
        <v>1.49</v>
      </c>
      <c r="AJ69" s="9">
        <v>2.5</v>
      </c>
      <c r="AK69" s="9">
        <v>2.2599999999999998</v>
      </c>
      <c r="AL69" s="9">
        <v>1.61</v>
      </c>
      <c r="AM69" s="9">
        <v>2.96</v>
      </c>
    </row>
    <row r="70" spans="1:39" ht="30" customHeight="1" x14ac:dyDescent="0.3">
      <c r="A70" s="3" t="s">
        <v>17</v>
      </c>
      <c r="B70" s="3" t="s">
        <v>11</v>
      </c>
      <c r="C70" s="4" t="s">
        <v>8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3"/>
        <v>27.069999999999997</v>
      </c>
      <c r="H70" s="5">
        <f>G70-AL70</f>
        <v>25.459999999999997</v>
      </c>
      <c r="I70" s="5">
        <f>H70+AK70</f>
        <v>27.72</v>
      </c>
      <c r="J70" s="5">
        <f>I70+AJ70</f>
        <v>30.22</v>
      </c>
      <c r="K70" s="5">
        <f>J70+AI70</f>
        <v>31.709999999999997</v>
      </c>
      <c r="L70" s="5">
        <f>K70+AH70</f>
        <v>33.379999999999995</v>
      </c>
      <c r="M70" s="5">
        <f>L70+AG70</f>
        <v>33.489999999999995</v>
      </c>
      <c r="N70" s="5">
        <f>M70+AF70</f>
        <v>33.859999999999992</v>
      </c>
      <c r="O70" s="5">
        <f>N70+AE70</f>
        <v>34.269999999999989</v>
      </c>
      <c r="P70" s="5">
        <f>O70-AD70</f>
        <v>34.079999999999991</v>
      </c>
      <c r="Q70" s="5">
        <f>P70-AC70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5">
        <f t="shared" si="5"/>
        <v>31.809999999999988</v>
      </c>
      <c r="V70" s="5">
        <f t="shared" si="6"/>
        <v>32.039999999999985</v>
      </c>
      <c r="W70" s="47"/>
      <c r="X70" s="9">
        <v>0.23</v>
      </c>
      <c r="Y70" s="9">
        <v>0.1</v>
      </c>
      <c r="Z70" s="9">
        <v>0.14000000000000001</v>
      </c>
      <c r="AA70" s="9">
        <v>0.22</v>
      </c>
      <c r="AB70" s="9">
        <v>1.35</v>
      </c>
      <c r="AC70" s="9">
        <v>0.46</v>
      </c>
      <c r="AD70" s="9">
        <v>0.19</v>
      </c>
      <c r="AE70" s="9">
        <v>0.41</v>
      </c>
      <c r="AF70" s="9">
        <v>0.37</v>
      </c>
      <c r="AG70" s="9">
        <v>0.11</v>
      </c>
      <c r="AH70" s="9">
        <v>1.67</v>
      </c>
      <c r="AI70" s="9">
        <v>1.49</v>
      </c>
      <c r="AJ70" s="9">
        <v>2.5</v>
      </c>
      <c r="AK70" s="9">
        <v>2.2599999999999998</v>
      </c>
      <c r="AL70" s="9">
        <v>1.61</v>
      </c>
      <c r="AM70" s="9">
        <v>2.96</v>
      </c>
    </row>
    <row r="71" spans="1:39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3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5">
        <f>C71*U70</f>
        <v>286.28999999999991</v>
      </c>
      <c r="V71" s="5">
        <f>C71*V70</f>
        <v>288.35999999999984</v>
      </c>
      <c r="W71" s="47"/>
      <c r="X71" s="9">
        <v>0.23</v>
      </c>
      <c r="Y71" s="9">
        <v>0.1</v>
      </c>
      <c r="Z71" s="9">
        <v>0.14000000000000001</v>
      </c>
      <c r="AA71" s="9">
        <v>0.22</v>
      </c>
      <c r="AB71" s="9">
        <v>1.35</v>
      </c>
      <c r="AC71" s="9">
        <v>0.46</v>
      </c>
      <c r="AD71" s="9">
        <v>0.19</v>
      </c>
      <c r="AE71" s="9">
        <v>0.41</v>
      </c>
      <c r="AF71" s="9">
        <v>0.37</v>
      </c>
      <c r="AG71" s="9">
        <v>0.11</v>
      </c>
      <c r="AH71" s="9">
        <v>1.67</v>
      </c>
      <c r="AI71" s="9">
        <v>1.49</v>
      </c>
      <c r="AJ71" s="9">
        <v>2.5</v>
      </c>
      <c r="AK71" s="9">
        <v>2.2599999999999998</v>
      </c>
      <c r="AL71" s="9">
        <v>1.61</v>
      </c>
      <c r="AM71" s="9">
        <v>2.96</v>
      </c>
    </row>
    <row r="72" spans="1:39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19">C72*$F$70</f>
        <v>420.41999999999996</v>
      </c>
      <c r="G72" s="5">
        <f t="shared" si="13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5">
        <f>C72*U70</f>
        <v>445.3399999999998</v>
      </c>
      <c r="V72" s="5">
        <f>C72*V70</f>
        <v>448.55999999999977</v>
      </c>
      <c r="W72" s="47"/>
      <c r="X72" s="9">
        <v>0.23</v>
      </c>
      <c r="Y72" s="9">
        <v>0.1</v>
      </c>
      <c r="Z72" s="9">
        <v>0.14000000000000001</v>
      </c>
      <c r="AA72" s="9">
        <v>0.22</v>
      </c>
      <c r="AB72" s="9">
        <v>1.35</v>
      </c>
      <c r="AC72" s="9">
        <v>0.46</v>
      </c>
      <c r="AD72" s="9">
        <v>0.19</v>
      </c>
      <c r="AE72" s="9">
        <v>0.41</v>
      </c>
      <c r="AF72" s="9">
        <v>0.37</v>
      </c>
      <c r="AG72" s="9">
        <v>0.11</v>
      </c>
      <c r="AH72" s="9">
        <v>1.67</v>
      </c>
      <c r="AI72" s="9">
        <v>1.49</v>
      </c>
      <c r="AJ72" s="9">
        <v>2.5</v>
      </c>
      <c r="AK72" s="9">
        <v>2.2599999999999998</v>
      </c>
      <c r="AL72" s="9">
        <v>1.61</v>
      </c>
      <c r="AM72" s="9">
        <v>2.96</v>
      </c>
    </row>
    <row r="73" spans="1:39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19"/>
        <v>570.56999999999994</v>
      </c>
      <c r="G73" s="5">
        <f t="shared" si="13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5">
        <f>C73*U70</f>
        <v>604.38999999999976</v>
      </c>
      <c r="V73" s="5">
        <f>C73*V70</f>
        <v>608.75999999999976</v>
      </c>
      <c r="W73" s="47"/>
      <c r="X73" s="9">
        <v>0.23</v>
      </c>
      <c r="Y73" s="9">
        <v>0.1</v>
      </c>
      <c r="Z73" s="9">
        <v>0.14000000000000001</v>
      </c>
      <c r="AA73" s="9">
        <v>0.22</v>
      </c>
      <c r="AB73" s="9">
        <v>1.35</v>
      </c>
      <c r="AC73" s="9">
        <v>0.46</v>
      </c>
      <c r="AD73" s="9">
        <v>0.19</v>
      </c>
      <c r="AE73" s="9">
        <v>0.41</v>
      </c>
      <c r="AF73" s="9">
        <v>0.37</v>
      </c>
      <c r="AG73" s="9">
        <v>0.11</v>
      </c>
      <c r="AH73" s="9">
        <v>1.67</v>
      </c>
      <c r="AI73" s="9">
        <v>1.49</v>
      </c>
      <c r="AJ73" s="9">
        <v>2.5</v>
      </c>
      <c r="AK73" s="9">
        <v>2.2599999999999998</v>
      </c>
      <c r="AL73" s="9">
        <v>1.61</v>
      </c>
      <c r="AM73" s="9">
        <v>2.96</v>
      </c>
    </row>
    <row r="74" spans="1:39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19"/>
        <v>1441.4399999999998</v>
      </c>
      <c r="G74" s="5">
        <f t="shared" ref="G74:G105" si="20">F74-AM74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5">
        <f>C74*U70</f>
        <v>1526.8799999999994</v>
      </c>
      <c r="V74" s="5">
        <f>C74*V70</f>
        <v>1537.9199999999992</v>
      </c>
      <c r="W74" s="47"/>
      <c r="X74" s="9">
        <v>0.23</v>
      </c>
      <c r="Y74" s="9">
        <v>0.1</v>
      </c>
      <c r="Z74" s="9">
        <v>0.14000000000000001</v>
      </c>
      <c r="AA74" s="9">
        <v>0.22</v>
      </c>
      <c r="AB74" s="9">
        <v>1.35</v>
      </c>
      <c r="AC74" s="9">
        <v>0.46</v>
      </c>
      <c r="AD74" s="9">
        <v>0.19</v>
      </c>
      <c r="AE74" s="9">
        <v>0.41</v>
      </c>
      <c r="AF74" s="9">
        <v>0.37</v>
      </c>
      <c r="AG74" s="9">
        <v>0.11</v>
      </c>
      <c r="AH74" s="9">
        <v>1.67</v>
      </c>
      <c r="AI74" s="9">
        <v>1.49</v>
      </c>
      <c r="AJ74" s="9">
        <v>2.5</v>
      </c>
      <c r="AK74" s="9">
        <v>2.2599999999999998</v>
      </c>
      <c r="AL74" s="9">
        <v>1.61</v>
      </c>
      <c r="AM74" s="9">
        <v>2.96</v>
      </c>
    </row>
    <row r="75" spans="1:39" ht="30" customHeight="1" x14ac:dyDescent="0.3">
      <c r="A75" s="3" t="s">
        <v>17</v>
      </c>
      <c r="B75" s="3" t="s">
        <v>12</v>
      </c>
      <c r="C75" s="4" t="s">
        <v>8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20"/>
        <v>29.18</v>
      </c>
      <c r="H75" s="5">
        <f>G75-AL75</f>
        <v>27.57</v>
      </c>
      <c r="I75" s="5">
        <f>H75+AK75</f>
        <v>29.83</v>
      </c>
      <c r="J75" s="5">
        <f>I75+AJ75</f>
        <v>32.33</v>
      </c>
      <c r="K75" s="5">
        <f>J75+AI75</f>
        <v>33.82</v>
      </c>
      <c r="L75" s="5">
        <f>K75+AH75</f>
        <v>35.49</v>
      </c>
      <c r="M75" s="5">
        <f>L75+AG75</f>
        <v>35.6</v>
      </c>
      <c r="N75" s="5">
        <f>M75+AF75</f>
        <v>35.97</v>
      </c>
      <c r="O75" s="5">
        <f>N75+AE75</f>
        <v>36.379999999999995</v>
      </c>
      <c r="P75" s="5">
        <f>O75-AD75</f>
        <v>36.19</v>
      </c>
      <c r="Q75" s="5">
        <f>P75-AC75</f>
        <v>35.729999999999997</v>
      </c>
      <c r="R75" s="5">
        <f t="shared" ref="R75:R108" si="21">Q75-AB75</f>
        <v>34.379999999999995</v>
      </c>
      <c r="S75" s="5">
        <f t="shared" ref="S75:S108" si="22">R75-AA75</f>
        <v>34.159999999999997</v>
      </c>
      <c r="T75" s="5">
        <f t="shared" ref="T75:T108" si="23">S75-Z75</f>
        <v>34.019999999999996</v>
      </c>
      <c r="U75" s="5">
        <f t="shared" ref="U75:U108" si="24">T75-Y75</f>
        <v>33.919999999999995</v>
      </c>
      <c r="V75" s="5">
        <f t="shared" ref="V75:V108" si="25">U75+X75</f>
        <v>34.149999999999991</v>
      </c>
      <c r="W75" s="47"/>
      <c r="X75" s="9">
        <v>0.23</v>
      </c>
      <c r="Y75" s="9">
        <v>0.1</v>
      </c>
      <c r="Z75" s="9">
        <v>0.14000000000000001</v>
      </c>
      <c r="AA75" s="9">
        <v>0.22</v>
      </c>
      <c r="AB75" s="9">
        <v>1.35</v>
      </c>
      <c r="AC75" s="9">
        <v>0.46</v>
      </c>
      <c r="AD75" s="9">
        <v>0.19</v>
      </c>
      <c r="AE75" s="9">
        <v>0.41</v>
      </c>
      <c r="AF75" s="9">
        <v>0.37</v>
      </c>
      <c r="AG75" s="9">
        <v>0.11</v>
      </c>
      <c r="AH75" s="9">
        <v>1.67</v>
      </c>
      <c r="AI75" s="9">
        <v>1.49</v>
      </c>
      <c r="AJ75" s="9">
        <v>2.5</v>
      </c>
      <c r="AK75" s="9">
        <v>2.2599999999999998</v>
      </c>
      <c r="AL75" s="9">
        <v>1.61</v>
      </c>
      <c r="AM75" s="9">
        <v>2.96</v>
      </c>
    </row>
    <row r="76" spans="1:39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20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5">
        <f>C76*U75</f>
        <v>305.27999999999997</v>
      </c>
      <c r="V76" s="5">
        <f>C76*V75</f>
        <v>307.34999999999991</v>
      </c>
      <c r="W76" s="47"/>
      <c r="X76" s="9">
        <v>0.23</v>
      </c>
      <c r="Y76" s="9">
        <v>0.1</v>
      </c>
      <c r="Z76" s="9">
        <v>0.14000000000000001</v>
      </c>
      <c r="AA76" s="9">
        <v>0.22</v>
      </c>
      <c r="AB76" s="9">
        <v>1.35</v>
      </c>
      <c r="AC76" s="9">
        <v>0.46</v>
      </c>
      <c r="AD76" s="9">
        <v>0.19</v>
      </c>
      <c r="AE76" s="9">
        <v>0.41</v>
      </c>
      <c r="AF76" s="9">
        <v>0.37</v>
      </c>
      <c r="AG76" s="9">
        <v>0.11</v>
      </c>
      <c r="AH76" s="9">
        <v>1.67</v>
      </c>
      <c r="AI76" s="9">
        <v>1.49</v>
      </c>
      <c r="AJ76" s="9">
        <v>2.5</v>
      </c>
      <c r="AK76" s="9">
        <v>2.2599999999999998</v>
      </c>
      <c r="AL76" s="9">
        <v>1.61</v>
      </c>
      <c r="AM76" s="9">
        <v>2.96</v>
      </c>
    </row>
    <row r="77" spans="1:39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26">C77*$F$75</f>
        <v>449.96000000000004</v>
      </c>
      <c r="G77" s="5">
        <f t="shared" si="20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5">
        <f>C77*U75</f>
        <v>474.87999999999994</v>
      </c>
      <c r="V77" s="5">
        <f>C77*V75</f>
        <v>478.09999999999991</v>
      </c>
      <c r="W77" s="47"/>
      <c r="X77" s="9">
        <v>0.23</v>
      </c>
      <c r="Y77" s="9">
        <v>0.1</v>
      </c>
      <c r="Z77" s="9">
        <v>0.14000000000000001</v>
      </c>
      <c r="AA77" s="9">
        <v>0.22</v>
      </c>
      <c r="AB77" s="9">
        <v>1.35</v>
      </c>
      <c r="AC77" s="9">
        <v>0.46</v>
      </c>
      <c r="AD77" s="9">
        <v>0.19</v>
      </c>
      <c r="AE77" s="9">
        <v>0.41</v>
      </c>
      <c r="AF77" s="9">
        <v>0.37</v>
      </c>
      <c r="AG77" s="9">
        <v>0.11</v>
      </c>
      <c r="AH77" s="9">
        <v>1.67</v>
      </c>
      <c r="AI77" s="9">
        <v>1.49</v>
      </c>
      <c r="AJ77" s="9">
        <v>2.5</v>
      </c>
      <c r="AK77" s="9">
        <v>2.2599999999999998</v>
      </c>
      <c r="AL77" s="9">
        <v>1.61</v>
      </c>
      <c r="AM77" s="9">
        <v>2.96</v>
      </c>
    </row>
    <row r="78" spans="1:39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26"/>
        <v>610.66</v>
      </c>
      <c r="G78" s="5">
        <f t="shared" si="20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5">
        <f>C78*U75</f>
        <v>644.4799999999999</v>
      </c>
      <c r="V78" s="5">
        <f>C78*V75</f>
        <v>648.8499999999998</v>
      </c>
      <c r="W78" s="47"/>
      <c r="X78" s="9">
        <v>0.23</v>
      </c>
      <c r="Y78" s="9">
        <v>0.1</v>
      </c>
      <c r="Z78" s="9">
        <v>0.14000000000000001</v>
      </c>
      <c r="AA78" s="9">
        <v>0.22</v>
      </c>
      <c r="AB78" s="9">
        <v>1.35</v>
      </c>
      <c r="AC78" s="9">
        <v>0.46</v>
      </c>
      <c r="AD78" s="9">
        <v>0.19</v>
      </c>
      <c r="AE78" s="9">
        <v>0.41</v>
      </c>
      <c r="AF78" s="9">
        <v>0.37</v>
      </c>
      <c r="AG78" s="9">
        <v>0.11</v>
      </c>
      <c r="AH78" s="9">
        <v>1.67</v>
      </c>
      <c r="AI78" s="9">
        <v>1.49</v>
      </c>
      <c r="AJ78" s="9">
        <v>2.5</v>
      </c>
      <c r="AK78" s="9">
        <v>2.2599999999999998</v>
      </c>
      <c r="AL78" s="9">
        <v>1.61</v>
      </c>
      <c r="AM78" s="9">
        <v>2.96</v>
      </c>
    </row>
    <row r="79" spans="1:39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26"/>
        <v>1542.72</v>
      </c>
      <c r="G79" s="5">
        <f t="shared" si="20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5">
        <f>C79*U75</f>
        <v>1628.1599999999999</v>
      </c>
      <c r="V79" s="5">
        <f>C79*V75</f>
        <v>1639.1999999999996</v>
      </c>
      <c r="W79" s="47"/>
      <c r="X79" s="9">
        <v>0.23</v>
      </c>
      <c r="Y79" s="9">
        <v>0.1</v>
      </c>
      <c r="Z79" s="9">
        <v>0.14000000000000001</v>
      </c>
      <c r="AA79" s="9">
        <v>0.22</v>
      </c>
      <c r="AB79" s="9">
        <v>1.35</v>
      </c>
      <c r="AC79" s="9">
        <v>0.46</v>
      </c>
      <c r="AD79" s="9">
        <v>0.19</v>
      </c>
      <c r="AE79" s="9">
        <v>0.41</v>
      </c>
      <c r="AF79" s="9">
        <v>0.37</v>
      </c>
      <c r="AG79" s="9">
        <v>0.11</v>
      </c>
      <c r="AH79" s="9">
        <v>1.67</v>
      </c>
      <c r="AI79" s="9">
        <v>1.49</v>
      </c>
      <c r="AJ79" s="9">
        <v>2.5</v>
      </c>
      <c r="AK79" s="9">
        <v>2.2599999999999998</v>
      </c>
      <c r="AL79" s="9">
        <v>1.61</v>
      </c>
      <c r="AM79" s="9">
        <v>2.96</v>
      </c>
    </row>
    <row r="80" spans="1:39" ht="30" customHeight="1" x14ac:dyDescent="0.3">
      <c r="A80" s="3" t="s">
        <v>17</v>
      </c>
      <c r="B80" s="3" t="s">
        <v>13</v>
      </c>
      <c r="C80" s="4" t="s">
        <v>8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20"/>
        <v>28.999999999999996</v>
      </c>
      <c r="H80" s="5">
        <f>G80-AL80</f>
        <v>27.389999999999997</v>
      </c>
      <c r="I80" s="5">
        <f>H80+AK80</f>
        <v>29.65</v>
      </c>
      <c r="J80" s="5">
        <f>I80+AJ80</f>
        <v>32.15</v>
      </c>
      <c r="K80" s="5">
        <f>J80+AI80</f>
        <v>33.64</v>
      </c>
      <c r="L80" s="5">
        <f>K80+AH80</f>
        <v>35.31</v>
      </c>
      <c r="M80" s="5">
        <f>L80+AG80</f>
        <v>35.42</v>
      </c>
      <c r="N80" s="5">
        <f>M80+AF80</f>
        <v>35.79</v>
      </c>
      <c r="O80" s="5">
        <f>N80+AE80</f>
        <v>36.199999999999996</v>
      </c>
      <c r="P80" s="5">
        <f>O80-AD80</f>
        <v>36.01</v>
      </c>
      <c r="Q80" s="5">
        <f>P80-AC80</f>
        <v>35.549999999999997</v>
      </c>
      <c r="R80" s="5">
        <f t="shared" si="21"/>
        <v>34.199999999999996</v>
      </c>
      <c r="S80" s="5">
        <f t="shared" si="22"/>
        <v>33.979999999999997</v>
      </c>
      <c r="T80" s="5">
        <f t="shared" si="23"/>
        <v>33.839999999999996</v>
      </c>
      <c r="U80" s="5">
        <f t="shared" si="24"/>
        <v>33.739999999999995</v>
      </c>
      <c r="V80" s="5">
        <f t="shared" si="25"/>
        <v>33.969999999999992</v>
      </c>
      <c r="W80" s="47"/>
      <c r="X80" s="9">
        <v>0.23</v>
      </c>
      <c r="Y80" s="9">
        <v>0.1</v>
      </c>
      <c r="Z80" s="9">
        <v>0.14000000000000001</v>
      </c>
      <c r="AA80" s="9">
        <v>0.22</v>
      </c>
      <c r="AB80" s="9">
        <v>1.35</v>
      </c>
      <c r="AC80" s="9">
        <v>0.46</v>
      </c>
      <c r="AD80" s="9">
        <v>0.19</v>
      </c>
      <c r="AE80" s="9">
        <v>0.41</v>
      </c>
      <c r="AF80" s="9">
        <v>0.37</v>
      </c>
      <c r="AG80" s="9">
        <v>0.11</v>
      </c>
      <c r="AH80" s="9">
        <v>1.67</v>
      </c>
      <c r="AI80" s="9">
        <v>1.49</v>
      </c>
      <c r="AJ80" s="9">
        <v>2.5</v>
      </c>
      <c r="AK80" s="9">
        <v>2.2599999999999998</v>
      </c>
      <c r="AL80" s="9">
        <v>1.61</v>
      </c>
      <c r="AM80" s="9">
        <v>2.96</v>
      </c>
    </row>
    <row r="81" spans="1:39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20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5">
        <f>C81*U80</f>
        <v>303.65999999999997</v>
      </c>
      <c r="V81" s="5">
        <f>C81*V80</f>
        <v>305.7299999999999</v>
      </c>
      <c r="W81" s="47"/>
      <c r="X81" s="9">
        <v>0.23</v>
      </c>
      <c r="Y81" s="9">
        <v>0.1</v>
      </c>
      <c r="Z81" s="9">
        <v>0.14000000000000001</v>
      </c>
      <c r="AA81" s="9">
        <v>0.22</v>
      </c>
      <c r="AB81" s="9">
        <v>1.35</v>
      </c>
      <c r="AC81" s="9">
        <v>0.46</v>
      </c>
      <c r="AD81" s="9">
        <v>0.19</v>
      </c>
      <c r="AE81" s="9">
        <v>0.41</v>
      </c>
      <c r="AF81" s="9">
        <v>0.37</v>
      </c>
      <c r="AG81" s="9">
        <v>0.11</v>
      </c>
      <c r="AH81" s="9">
        <v>1.67</v>
      </c>
      <c r="AI81" s="9">
        <v>1.49</v>
      </c>
      <c r="AJ81" s="9">
        <v>2.5</v>
      </c>
      <c r="AK81" s="9">
        <v>2.2599999999999998</v>
      </c>
      <c r="AL81" s="9">
        <v>1.61</v>
      </c>
      <c r="AM81" s="9">
        <v>2.96</v>
      </c>
    </row>
    <row r="82" spans="1:39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27">C82*$F$80</f>
        <v>447.43999999999994</v>
      </c>
      <c r="G82" s="5">
        <f t="shared" si="20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5">
        <f>C82*U80</f>
        <v>472.3599999999999</v>
      </c>
      <c r="V82" s="5">
        <f>C82*V80</f>
        <v>475.57999999999987</v>
      </c>
      <c r="W82" s="47"/>
      <c r="X82" s="9">
        <v>0.23</v>
      </c>
      <c r="Y82" s="9">
        <v>0.1</v>
      </c>
      <c r="Z82" s="9">
        <v>0.14000000000000001</v>
      </c>
      <c r="AA82" s="9">
        <v>0.22</v>
      </c>
      <c r="AB82" s="9">
        <v>1.35</v>
      </c>
      <c r="AC82" s="9">
        <v>0.46</v>
      </c>
      <c r="AD82" s="9">
        <v>0.19</v>
      </c>
      <c r="AE82" s="9">
        <v>0.41</v>
      </c>
      <c r="AF82" s="9">
        <v>0.37</v>
      </c>
      <c r="AG82" s="9">
        <v>0.11</v>
      </c>
      <c r="AH82" s="9">
        <v>1.67</v>
      </c>
      <c r="AI82" s="9">
        <v>1.49</v>
      </c>
      <c r="AJ82" s="9">
        <v>2.5</v>
      </c>
      <c r="AK82" s="9">
        <v>2.2599999999999998</v>
      </c>
      <c r="AL82" s="9">
        <v>1.61</v>
      </c>
      <c r="AM82" s="9">
        <v>2.96</v>
      </c>
    </row>
    <row r="83" spans="1:39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27"/>
        <v>607.2399999999999</v>
      </c>
      <c r="G83" s="5">
        <f t="shared" si="20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5">
        <f>C83*U80</f>
        <v>641.05999999999995</v>
      </c>
      <c r="V83" s="5">
        <f>C83*V80</f>
        <v>645.42999999999984</v>
      </c>
      <c r="W83" s="47"/>
      <c r="X83" s="9">
        <v>0.23</v>
      </c>
      <c r="Y83" s="9">
        <v>0.1</v>
      </c>
      <c r="Z83" s="9">
        <v>0.14000000000000001</v>
      </c>
      <c r="AA83" s="9">
        <v>0.22</v>
      </c>
      <c r="AB83" s="9">
        <v>1.35</v>
      </c>
      <c r="AC83" s="9">
        <v>0.46</v>
      </c>
      <c r="AD83" s="9">
        <v>0.19</v>
      </c>
      <c r="AE83" s="9">
        <v>0.41</v>
      </c>
      <c r="AF83" s="9">
        <v>0.37</v>
      </c>
      <c r="AG83" s="9">
        <v>0.11</v>
      </c>
      <c r="AH83" s="9">
        <v>1.67</v>
      </c>
      <c r="AI83" s="9">
        <v>1.49</v>
      </c>
      <c r="AJ83" s="9">
        <v>2.5</v>
      </c>
      <c r="AK83" s="9">
        <v>2.2599999999999998</v>
      </c>
      <c r="AL83" s="9">
        <v>1.61</v>
      </c>
      <c r="AM83" s="9">
        <v>2.96</v>
      </c>
    </row>
    <row r="84" spans="1:39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27"/>
        <v>1534.08</v>
      </c>
      <c r="G84" s="5">
        <f t="shared" si="20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5">
        <f>C84*U80</f>
        <v>1619.5199999999998</v>
      </c>
      <c r="V84" s="5">
        <f>C84*V80</f>
        <v>1630.5599999999995</v>
      </c>
      <c r="W84" s="47"/>
      <c r="X84" s="9">
        <v>0.23</v>
      </c>
      <c r="Y84" s="9">
        <v>0.1</v>
      </c>
      <c r="Z84" s="9">
        <v>0.14000000000000001</v>
      </c>
      <c r="AA84" s="9">
        <v>0.22</v>
      </c>
      <c r="AB84" s="9">
        <v>1.35</v>
      </c>
      <c r="AC84" s="9">
        <v>0.46</v>
      </c>
      <c r="AD84" s="9">
        <v>0.19</v>
      </c>
      <c r="AE84" s="9">
        <v>0.41</v>
      </c>
      <c r="AF84" s="9">
        <v>0.37</v>
      </c>
      <c r="AG84" s="9">
        <v>0.11</v>
      </c>
      <c r="AH84" s="9">
        <v>1.67</v>
      </c>
      <c r="AI84" s="9">
        <v>1.49</v>
      </c>
      <c r="AJ84" s="9">
        <v>2.5</v>
      </c>
      <c r="AK84" s="9">
        <v>2.2599999999999998</v>
      </c>
      <c r="AL84" s="9">
        <v>1.61</v>
      </c>
      <c r="AM84" s="9">
        <v>2.96</v>
      </c>
    </row>
    <row r="85" spans="1:39" ht="30" customHeight="1" x14ac:dyDescent="0.3">
      <c r="A85" s="3" t="s">
        <v>17</v>
      </c>
      <c r="B85" s="3" t="s">
        <v>14</v>
      </c>
      <c r="C85" s="4" t="s">
        <v>8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20"/>
        <v>28.99</v>
      </c>
      <c r="H85" s="5">
        <f>G85-AL85</f>
        <v>27.38</v>
      </c>
      <c r="I85" s="5">
        <f>H85+AK85</f>
        <v>29.64</v>
      </c>
      <c r="J85" s="5">
        <f>I85+AJ85</f>
        <v>32.14</v>
      </c>
      <c r="K85" s="5">
        <f>J85+AI85</f>
        <v>33.630000000000003</v>
      </c>
      <c r="L85" s="5">
        <f>K85+AH85</f>
        <v>35.300000000000004</v>
      </c>
      <c r="M85" s="5">
        <f>L85+AG85</f>
        <v>35.410000000000004</v>
      </c>
      <c r="N85" s="5">
        <f>M85+AF85</f>
        <v>35.78</v>
      </c>
      <c r="O85" s="5">
        <f>N85+AE85</f>
        <v>36.19</v>
      </c>
      <c r="P85" s="5">
        <f>O85-AD85</f>
        <v>36</v>
      </c>
      <c r="Q85" s="5">
        <f>P85-AC85</f>
        <v>35.54</v>
      </c>
      <c r="R85" s="5">
        <f t="shared" si="21"/>
        <v>34.19</v>
      </c>
      <c r="S85" s="5">
        <f t="shared" si="22"/>
        <v>33.97</v>
      </c>
      <c r="T85" s="5">
        <f t="shared" si="23"/>
        <v>33.83</v>
      </c>
      <c r="U85" s="5">
        <f t="shared" si="24"/>
        <v>33.729999999999997</v>
      </c>
      <c r="V85" s="5">
        <f t="shared" si="25"/>
        <v>33.959999999999994</v>
      </c>
      <c r="W85" s="47"/>
      <c r="X85" s="9">
        <v>0.23</v>
      </c>
      <c r="Y85" s="9">
        <v>0.1</v>
      </c>
      <c r="Z85" s="9">
        <v>0.14000000000000001</v>
      </c>
      <c r="AA85" s="9">
        <v>0.22</v>
      </c>
      <c r="AB85" s="9">
        <v>1.35</v>
      </c>
      <c r="AC85" s="9">
        <v>0.46</v>
      </c>
      <c r="AD85" s="9">
        <v>0.19</v>
      </c>
      <c r="AE85" s="9">
        <v>0.41</v>
      </c>
      <c r="AF85" s="9">
        <v>0.37</v>
      </c>
      <c r="AG85" s="9">
        <v>0.11</v>
      </c>
      <c r="AH85" s="9">
        <v>1.67</v>
      </c>
      <c r="AI85" s="9">
        <v>1.49</v>
      </c>
      <c r="AJ85" s="9">
        <v>2.5</v>
      </c>
      <c r="AK85" s="9">
        <v>2.2599999999999998</v>
      </c>
      <c r="AL85" s="9">
        <v>1.61</v>
      </c>
      <c r="AM85" s="9">
        <v>2.96</v>
      </c>
    </row>
    <row r="86" spans="1:39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20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5">
        <f>C86*U85</f>
        <v>303.57</v>
      </c>
      <c r="V86" s="5">
        <f>C86*V85</f>
        <v>305.63999999999993</v>
      </c>
      <c r="W86" s="47"/>
      <c r="X86" s="9">
        <v>0.23</v>
      </c>
      <c r="Y86" s="9">
        <v>0.1</v>
      </c>
      <c r="Z86" s="9">
        <v>0.14000000000000001</v>
      </c>
      <c r="AA86" s="9">
        <v>0.22</v>
      </c>
      <c r="AB86" s="9">
        <v>1.35</v>
      </c>
      <c r="AC86" s="9">
        <v>0.46</v>
      </c>
      <c r="AD86" s="9">
        <v>0.19</v>
      </c>
      <c r="AE86" s="9">
        <v>0.41</v>
      </c>
      <c r="AF86" s="9">
        <v>0.37</v>
      </c>
      <c r="AG86" s="9">
        <v>0.11</v>
      </c>
      <c r="AH86" s="9">
        <v>1.67</v>
      </c>
      <c r="AI86" s="9">
        <v>1.49</v>
      </c>
      <c r="AJ86" s="9">
        <v>2.5</v>
      </c>
      <c r="AK86" s="9">
        <v>2.2599999999999998</v>
      </c>
      <c r="AL86" s="9">
        <v>1.61</v>
      </c>
      <c r="AM86" s="9">
        <v>2.96</v>
      </c>
    </row>
    <row r="87" spans="1:39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28">C87*$F$85</f>
        <v>447.3</v>
      </c>
      <c r="G87" s="5">
        <f t="shared" si="20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5">
        <f>C87*U85</f>
        <v>472.21999999999997</v>
      </c>
      <c r="V87" s="5">
        <f>C87*V85</f>
        <v>475.43999999999994</v>
      </c>
      <c r="W87" s="47"/>
      <c r="X87" s="9">
        <v>0.23</v>
      </c>
      <c r="Y87" s="9">
        <v>0.1</v>
      </c>
      <c r="Z87" s="9">
        <v>0.14000000000000001</v>
      </c>
      <c r="AA87" s="9">
        <v>0.22</v>
      </c>
      <c r="AB87" s="9">
        <v>1.35</v>
      </c>
      <c r="AC87" s="9">
        <v>0.46</v>
      </c>
      <c r="AD87" s="9">
        <v>0.19</v>
      </c>
      <c r="AE87" s="9">
        <v>0.41</v>
      </c>
      <c r="AF87" s="9">
        <v>0.37</v>
      </c>
      <c r="AG87" s="9">
        <v>0.11</v>
      </c>
      <c r="AH87" s="9">
        <v>1.67</v>
      </c>
      <c r="AI87" s="9">
        <v>1.49</v>
      </c>
      <c r="AJ87" s="9">
        <v>2.5</v>
      </c>
      <c r="AK87" s="9">
        <v>2.2599999999999998</v>
      </c>
      <c r="AL87" s="9">
        <v>1.61</v>
      </c>
      <c r="AM87" s="9">
        <v>2.96</v>
      </c>
    </row>
    <row r="88" spans="1:39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28"/>
        <v>607.04999999999995</v>
      </c>
      <c r="G88" s="5">
        <f t="shared" si="20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5">
        <f>C88*U85</f>
        <v>640.86999999999989</v>
      </c>
      <c r="V88" s="5">
        <f>C88*V85</f>
        <v>645.2399999999999</v>
      </c>
      <c r="W88" s="47"/>
      <c r="X88" s="9">
        <v>0.23</v>
      </c>
      <c r="Y88" s="9">
        <v>0.1</v>
      </c>
      <c r="Z88" s="9">
        <v>0.14000000000000001</v>
      </c>
      <c r="AA88" s="9">
        <v>0.22</v>
      </c>
      <c r="AB88" s="9">
        <v>1.35</v>
      </c>
      <c r="AC88" s="9">
        <v>0.46</v>
      </c>
      <c r="AD88" s="9">
        <v>0.19</v>
      </c>
      <c r="AE88" s="9">
        <v>0.41</v>
      </c>
      <c r="AF88" s="9">
        <v>0.37</v>
      </c>
      <c r="AG88" s="9">
        <v>0.11</v>
      </c>
      <c r="AH88" s="9">
        <v>1.67</v>
      </c>
      <c r="AI88" s="9">
        <v>1.49</v>
      </c>
      <c r="AJ88" s="9">
        <v>2.5</v>
      </c>
      <c r="AK88" s="9">
        <v>2.2599999999999998</v>
      </c>
      <c r="AL88" s="9">
        <v>1.61</v>
      </c>
      <c r="AM88" s="9">
        <v>2.96</v>
      </c>
    </row>
    <row r="89" spans="1:39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28"/>
        <v>1533.6</v>
      </c>
      <c r="G89" s="5">
        <f t="shared" si="20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5">
        <f>C89*U85</f>
        <v>1619.04</v>
      </c>
      <c r="V89" s="5">
        <f>C89*V85</f>
        <v>1630.0799999999997</v>
      </c>
      <c r="W89" s="47"/>
      <c r="X89" s="9">
        <v>0.23</v>
      </c>
      <c r="Y89" s="9">
        <v>0.1</v>
      </c>
      <c r="Z89" s="9">
        <v>0.14000000000000001</v>
      </c>
      <c r="AA89" s="9">
        <v>0.22</v>
      </c>
      <c r="AB89" s="9">
        <v>1.35</v>
      </c>
      <c r="AC89" s="9">
        <v>0.46</v>
      </c>
      <c r="AD89" s="9">
        <v>0.19</v>
      </c>
      <c r="AE89" s="9">
        <v>0.41</v>
      </c>
      <c r="AF89" s="9">
        <v>0.37</v>
      </c>
      <c r="AG89" s="9">
        <v>0.11</v>
      </c>
      <c r="AH89" s="9">
        <v>1.67</v>
      </c>
      <c r="AI89" s="9">
        <v>1.49</v>
      </c>
      <c r="AJ89" s="9">
        <v>2.5</v>
      </c>
      <c r="AK89" s="9">
        <v>2.2599999999999998</v>
      </c>
      <c r="AL89" s="9">
        <v>1.61</v>
      </c>
      <c r="AM89" s="9">
        <v>2.96</v>
      </c>
    </row>
    <row r="90" spans="1:39" ht="30" customHeight="1" x14ac:dyDescent="0.3">
      <c r="A90" s="3" t="s">
        <v>17</v>
      </c>
      <c r="B90" s="3" t="s">
        <v>15</v>
      </c>
      <c r="C90" s="4" t="s">
        <v>8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20"/>
        <v>36.22</v>
      </c>
      <c r="H90" s="5">
        <f>G90-AL90</f>
        <v>34.61</v>
      </c>
      <c r="I90" s="5">
        <f>H90+AK90</f>
        <v>36.869999999999997</v>
      </c>
      <c r="J90" s="5">
        <f>I90+AJ90</f>
        <v>39.369999999999997</v>
      </c>
      <c r="K90" s="5">
        <f>J90+AI90</f>
        <v>40.86</v>
      </c>
      <c r="L90" s="5">
        <f>K90+AH90</f>
        <v>42.53</v>
      </c>
      <c r="M90" s="5">
        <f>L90+AG90</f>
        <v>42.64</v>
      </c>
      <c r="N90" s="5">
        <f>M90+AF90</f>
        <v>43.01</v>
      </c>
      <c r="O90" s="5">
        <f>N90+AE90</f>
        <v>43.419999999999995</v>
      </c>
      <c r="P90" s="5">
        <f>O90-AD90</f>
        <v>43.23</v>
      </c>
      <c r="Q90" s="5">
        <f>P90-AC90</f>
        <v>42.769999999999996</v>
      </c>
      <c r="R90" s="5">
        <f t="shared" si="21"/>
        <v>41.419999999999995</v>
      </c>
      <c r="S90" s="5">
        <f t="shared" si="22"/>
        <v>41.199999999999996</v>
      </c>
      <c r="T90" s="5">
        <f t="shared" si="23"/>
        <v>41.059999999999995</v>
      </c>
      <c r="U90" s="5">
        <f t="shared" si="24"/>
        <v>40.959999999999994</v>
      </c>
      <c r="V90" s="5">
        <f t="shared" si="25"/>
        <v>41.189999999999991</v>
      </c>
      <c r="W90" s="47"/>
      <c r="X90" s="9">
        <v>0.23</v>
      </c>
      <c r="Y90" s="9">
        <v>0.1</v>
      </c>
      <c r="Z90" s="9">
        <v>0.14000000000000001</v>
      </c>
      <c r="AA90" s="9">
        <v>0.22</v>
      </c>
      <c r="AB90" s="9">
        <v>1.35</v>
      </c>
      <c r="AC90" s="9">
        <v>0.46</v>
      </c>
      <c r="AD90" s="9">
        <v>0.19</v>
      </c>
      <c r="AE90" s="9">
        <v>0.41</v>
      </c>
      <c r="AF90" s="9">
        <v>0.37</v>
      </c>
      <c r="AG90" s="9">
        <v>0.11</v>
      </c>
      <c r="AH90" s="9">
        <v>1.67</v>
      </c>
      <c r="AI90" s="9">
        <v>1.49</v>
      </c>
      <c r="AJ90" s="9">
        <v>2.5</v>
      </c>
      <c r="AK90" s="9">
        <v>2.2599999999999998</v>
      </c>
      <c r="AL90" s="9">
        <v>1.61</v>
      </c>
      <c r="AM90" s="9">
        <v>2.96</v>
      </c>
    </row>
    <row r="91" spans="1:39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20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5">
        <f>C91*U90</f>
        <v>368.63999999999993</v>
      </c>
      <c r="V91" s="5">
        <f>C91*V90</f>
        <v>370.70999999999992</v>
      </c>
      <c r="W91" s="47"/>
      <c r="X91" s="9">
        <v>0.23</v>
      </c>
      <c r="Y91" s="9">
        <v>0.1</v>
      </c>
      <c r="Z91" s="9">
        <v>0.14000000000000001</v>
      </c>
      <c r="AA91" s="9">
        <v>0.22</v>
      </c>
      <c r="AB91" s="9">
        <v>1.35</v>
      </c>
      <c r="AC91" s="9">
        <v>0.46</v>
      </c>
      <c r="AD91" s="9">
        <v>0.19</v>
      </c>
      <c r="AE91" s="9">
        <v>0.41</v>
      </c>
      <c r="AF91" s="9">
        <v>0.37</v>
      </c>
      <c r="AG91" s="9">
        <v>0.11</v>
      </c>
      <c r="AH91" s="9">
        <v>1.67</v>
      </c>
      <c r="AI91" s="9">
        <v>1.49</v>
      </c>
      <c r="AJ91" s="9">
        <v>2.5</v>
      </c>
      <c r="AK91" s="9">
        <v>2.2599999999999998</v>
      </c>
      <c r="AL91" s="9">
        <v>1.61</v>
      </c>
      <c r="AM91" s="9">
        <v>2.96</v>
      </c>
    </row>
    <row r="92" spans="1:39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29">C92*$F$90</f>
        <v>548.52</v>
      </c>
      <c r="G92" s="5">
        <f t="shared" si="20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5">
        <f>C92*U90</f>
        <v>573.43999999999994</v>
      </c>
      <c r="V92" s="5">
        <f>C92*V90</f>
        <v>576.65999999999985</v>
      </c>
      <c r="W92" s="47"/>
      <c r="X92" s="9">
        <v>0.23</v>
      </c>
      <c r="Y92" s="9">
        <v>0.1</v>
      </c>
      <c r="Z92" s="9">
        <v>0.14000000000000001</v>
      </c>
      <c r="AA92" s="9">
        <v>0.22</v>
      </c>
      <c r="AB92" s="9">
        <v>1.35</v>
      </c>
      <c r="AC92" s="9">
        <v>0.46</v>
      </c>
      <c r="AD92" s="9">
        <v>0.19</v>
      </c>
      <c r="AE92" s="9">
        <v>0.41</v>
      </c>
      <c r="AF92" s="9">
        <v>0.37</v>
      </c>
      <c r="AG92" s="9">
        <v>0.11</v>
      </c>
      <c r="AH92" s="9">
        <v>1.67</v>
      </c>
      <c r="AI92" s="9">
        <v>1.49</v>
      </c>
      <c r="AJ92" s="9">
        <v>2.5</v>
      </c>
      <c r="AK92" s="9">
        <v>2.2599999999999998</v>
      </c>
      <c r="AL92" s="9">
        <v>1.61</v>
      </c>
      <c r="AM92" s="9">
        <v>2.96</v>
      </c>
    </row>
    <row r="93" spans="1:39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29"/>
        <v>744.42</v>
      </c>
      <c r="G93" s="5">
        <f t="shared" si="20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5">
        <f>C93*U90</f>
        <v>778.2399999999999</v>
      </c>
      <c r="V93" s="5">
        <f>C93*V90</f>
        <v>782.60999999999979</v>
      </c>
      <c r="W93" s="47"/>
      <c r="X93" s="9">
        <v>0.23</v>
      </c>
      <c r="Y93" s="9">
        <v>0.1</v>
      </c>
      <c r="Z93" s="9">
        <v>0.14000000000000001</v>
      </c>
      <c r="AA93" s="9">
        <v>0.22</v>
      </c>
      <c r="AB93" s="9">
        <v>1.35</v>
      </c>
      <c r="AC93" s="9">
        <v>0.46</v>
      </c>
      <c r="AD93" s="9">
        <v>0.19</v>
      </c>
      <c r="AE93" s="9">
        <v>0.41</v>
      </c>
      <c r="AF93" s="9">
        <v>0.37</v>
      </c>
      <c r="AG93" s="9">
        <v>0.11</v>
      </c>
      <c r="AH93" s="9">
        <v>1.67</v>
      </c>
      <c r="AI93" s="9">
        <v>1.49</v>
      </c>
      <c r="AJ93" s="9">
        <v>2.5</v>
      </c>
      <c r="AK93" s="9">
        <v>2.2599999999999998</v>
      </c>
      <c r="AL93" s="9">
        <v>1.61</v>
      </c>
      <c r="AM93" s="9">
        <v>2.96</v>
      </c>
    </row>
    <row r="94" spans="1:39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29"/>
        <v>1880.6399999999999</v>
      </c>
      <c r="G94" s="5">
        <f t="shared" si="20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5">
        <f>C94*U90</f>
        <v>1966.0799999999997</v>
      </c>
      <c r="V94" s="5">
        <f>C94*V90</f>
        <v>1977.1199999999994</v>
      </c>
      <c r="W94" s="47"/>
      <c r="X94" s="9">
        <v>0.23</v>
      </c>
      <c r="Y94" s="9">
        <v>0.1</v>
      </c>
      <c r="Z94" s="9">
        <v>0.14000000000000001</v>
      </c>
      <c r="AA94" s="9">
        <v>0.22</v>
      </c>
      <c r="AB94" s="9">
        <v>1.35</v>
      </c>
      <c r="AC94" s="9">
        <v>0.46</v>
      </c>
      <c r="AD94" s="9">
        <v>0.19</v>
      </c>
      <c r="AE94" s="9">
        <v>0.41</v>
      </c>
      <c r="AF94" s="9">
        <v>0.37</v>
      </c>
      <c r="AG94" s="9">
        <v>0.11</v>
      </c>
      <c r="AH94" s="9">
        <v>1.67</v>
      </c>
      <c r="AI94" s="9">
        <v>1.49</v>
      </c>
      <c r="AJ94" s="9">
        <v>2.5</v>
      </c>
      <c r="AK94" s="9">
        <v>2.2599999999999998</v>
      </c>
      <c r="AL94" s="9">
        <v>1.61</v>
      </c>
      <c r="AM94" s="9">
        <v>2.96</v>
      </c>
    </row>
    <row r="95" spans="1:39" ht="30" customHeight="1" x14ac:dyDescent="0.3">
      <c r="A95" s="3" t="s">
        <v>17</v>
      </c>
      <c r="B95" s="3" t="s">
        <v>16</v>
      </c>
      <c r="C95" s="4" t="s">
        <v>8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20"/>
        <v>36.090000000000003</v>
      </c>
      <c r="H95" s="5">
        <f>G95-AL95</f>
        <v>34.480000000000004</v>
      </c>
      <c r="I95" s="5">
        <f>H95+AK95</f>
        <v>36.74</v>
      </c>
      <c r="J95" s="5">
        <f>I95+AJ95</f>
        <v>39.24</v>
      </c>
      <c r="K95" s="5">
        <f>J95+AI95</f>
        <v>40.730000000000004</v>
      </c>
      <c r="L95" s="5">
        <f>K95+AH95</f>
        <v>42.400000000000006</v>
      </c>
      <c r="M95" s="5">
        <f>L95+AG95</f>
        <v>42.510000000000005</v>
      </c>
      <c r="N95" s="5">
        <f>M95+AF95</f>
        <v>42.88</v>
      </c>
      <c r="O95" s="5">
        <f>N95+AE95</f>
        <v>43.29</v>
      </c>
      <c r="P95" s="5">
        <f>O95-AD95</f>
        <v>43.1</v>
      </c>
      <c r="Q95" s="5">
        <f>P95-AC95</f>
        <v>42.64</v>
      </c>
      <c r="R95" s="5">
        <f t="shared" si="21"/>
        <v>41.29</v>
      </c>
      <c r="S95" s="5">
        <f t="shared" si="22"/>
        <v>41.07</v>
      </c>
      <c r="T95" s="5">
        <f t="shared" si="23"/>
        <v>40.93</v>
      </c>
      <c r="U95" s="5">
        <f t="shared" si="24"/>
        <v>40.83</v>
      </c>
      <c r="V95" s="5">
        <f t="shared" si="25"/>
        <v>41.059999999999995</v>
      </c>
      <c r="W95" s="47"/>
      <c r="X95" s="9">
        <v>0.23</v>
      </c>
      <c r="Y95" s="9">
        <v>0.1</v>
      </c>
      <c r="Z95" s="9">
        <v>0.14000000000000001</v>
      </c>
      <c r="AA95" s="9">
        <v>0.22</v>
      </c>
      <c r="AB95" s="9">
        <v>1.35</v>
      </c>
      <c r="AC95" s="9">
        <v>0.46</v>
      </c>
      <c r="AD95" s="9">
        <v>0.19</v>
      </c>
      <c r="AE95" s="9">
        <v>0.41</v>
      </c>
      <c r="AF95" s="9">
        <v>0.37</v>
      </c>
      <c r="AG95" s="9">
        <v>0.11</v>
      </c>
      <c r="AH95" s="9">
        <v>1.67</v>
      </c>
      <c r="AI95" s="9">
        <v>1.49</v>
      </c>
      <c r="AJ95" s="9">
        <v>2.5</v>
      </c>
      <c r="AK95" s="9">
        <v>2.2599999999999998</v>
      </c>
      <c r="AL95" s="9">
        <v>1.61</v>
      </c>
      <c r="AM95" s="9">
        <v>2.96</v>
      </c>
    </row>
    <row r="96" spans="1:39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20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5">
        <f>C96*U95</f>
        <v>367.46999999999997</v>
      </c>
      <c r="V96" s="5">
        <f>C96*V95</f>
        <v>369.53999999999996</v>
      </c>
      <c r="W96" s="47"/>
      <c r="X96" s="9">
        <v>0.23</v>
      </c>
      <c r="Y96" s="9">
        <v>0.1</v>
      </c>
      <c r="Z96" s="9">
        <v>0.14000000000000001</v>
      </c>
      <c r="AA96" s="9">
        <v>0.22</v>
      </c>
      <c r="AB96" s="9">
        <v>1.35</v>
      </c>
      <c r="AC96" s="9">
        <v>0.46</v>
      </c>
      <c r="AD96" s="9">
        <v>0.19</v>
      </c>
      <c r="AE96" s="9">
        <v>0.41</v>
      </c>
      <c r="AF96" s="9">
        <v>0.37</v>
      </c>
      <c r="AG96" s="9">
        <v>0.11</v>
      </c>
      <c r="AH96" s="9">
        <v>1.67</v>
      </c>
      <c r="AI96" s="9">
        <v>1.49</v>
      </c>
      <c r="AJ96" s="9">
        <v>2.5</v>
      </c>
      <c r="AK96" s="9">
        <v>2.2599999999999998</v>
      </c>
      <c r="AL96" s="9">
        <v>1.61</v>
      </c>
      <c r="AM96" s="9">
        <v>2.96</v>
      </c>
    </row>
    <row r="97" spans="1:39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30">C97*$F$95</f>
        <v>546.70000000000005</v>
      </c>
      <c r="G97" s="5">
        <f t="shared" si="20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5">
        <f>C97*U95</f>
        <v>571.62</v>
      </c>
      <c r="V97" s="5">
        <f>C97*V95</f>
        <v>574.83999999999992</v>
      </c>
      <c r="W97" s="47"/>
      <c r="X97" s="9">
        <v>0.23</v>
      </c>
      <c r="Y97" s="9">
        <v>0.1</v>
      </c>
      <c r="Z97" s="9">
        <v>0.14000000000000001</v>
      </c>
      <c r="AA97" s="9">
        <v>0.22</v>
      </c>
      <c r="AB97" s="9">
        <v>1.35</v>
      </c>
      <c r="AC97" s="9">
        <v>0.46</v>
      </c>
      <c r="AD97" s="9">
        <v>0.19</v>
      </c>
      <c r="AE97" s="9">
        <v>0.41</v>
      </c>
      <c r="AF97" s="9">
        <v>0.37</v>
      </c>
      <c r="AG97" s="9">
        <v>0.11</v>
      </c>
      <c r="AH97" s="9">
        <v>1.67</v>
      </c>
      <c r="AI97" s="9">
        <v>1.49</v>
      </c>
      <c r="AJ97" s="9">
        <v>2.5</v>
      </c>
      <c r="AK97" s="9">
        <v>2.2599999999999998</v>
      </c>
      <c r="AL97" s="9">
        <v>1.61</v>
      </c>
      <c r="AM97" s="9">
        <v>2.96</v>
      </c>
    </row>
    <row r="98" spans="1:39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30"/>
        <v>741.95</v>
      </c>
      <c r="G98" s="5">
        <f t="shared" si="20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5">
        <f>C98*U95</f>
        <v>775.77</v>
      </c>
      <c r="V98" s="5">
        <f>C98*V95</f>
        <v>780.13999999999987</v>
      </c>
      <c r="W98" s="47"/>
      <c r="X98" s="9">
        <v>0.23</v>
      </c>
      <c r="Y98" s="9">
        <v>0.1</v>
      </c>
      <c r="Z98" s="9">
        <v>0.14000000000000001</v>
      </c>
      <c r="AA98" s="9">
        <v>0.22</v>
      </c>
      <c r="AB98" s="9">
        <v>1.35</v>
      </c>
      <c r="AC98" s="9">
        <v>0.46</v>
      </c>
      <c r="AD98" s="9">
        <v>0.19</v>
      </c>
      <c r="AE98" s="9">
        <v>0.41</v>
      </c>
      <c r="AF98" s="9">
        <v>0.37</v>
      </c>
      <c r="AG98" s="9">
        <v>0.11</v>
      </c>
      <c r="AH98" s="9">
        <v>1.67</v>
      </c>
      <c r="AI98" s="9">
        <v>1.49</v>
      </c>
      <c r="AJ98" s="9">
        <v>2.5</v>
      </c>
      <c r="AK98" s="9">
        <v>2.2599999999999998</v>
      </c>
      <c r="AL98" s="9">
        <v>1.61</v>
      </c>
      <c r="AM98" s="9">
        <v>2.96</v>
      </c>
    </row>
    <row r="99" spans="1:39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30"/>
        <v>1874.4</v>
      </c>
      <c r="G99" s="5">
        <f t="shared" si="20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5">
        <f>C99*U95</f>
        <v>1959.84</v>
      </c>
      <c r="V99" s="5">
        <f>C99*V95</f>
        <v>1970.8799999999997</v>
      </c>
      <c r="W99" s="47"/>
      <c r="X99" s="9">
        <v>0.23</v>
      </c>
      <c r="Y99" s="9">
        <v>0.1</v>
      </c>
      <c r="Z99" s="9">
        <v>0.14000000000000001</v>
      </c>
      <c r="AA99" s="9">
        <v>0.22</v>
      </c>
      <c r="AB99" s="9">
        <v>1.35</v>
      </c>
      <c r="AC99" s="9">
        <v>0.46</v>
      </c>
      <c r="AD99" s="9">
        <v>0.19</v>
      </c>
      <c r="AE99" s="9">
        <v>0.41</v>
      </c>
      <c r="AF99" s="9">
        <v>0.37</v>
      </c>
      <c r="AG99" s="9">
        <v>0.11</v>
      </c>
      <c r="AH99" s="9">
        <v>1.67</v>
      </c>
      <c r="AI99" s="9">
        <v>1.49</v>
      </c>
      <c r="AJ99" s="9">
        <v>2.5</v>
      </c>
      <c r="AK99" s="9">
        <v>2.2599999999999998</v>
      </c>
      <c r="AL99" s="9">
        <v>1.61</v>
      </c>
      <c r="AM99" s="9">
        <v>2.96</v>
      </c>
    </row>
    <row r="100" spans="1:39" ht="30" customHeight="1" x14ac:dyDescent="0.3">
      <c r="A100" s="3" t="s">
        <v>18</v>
      </c>
      <c r="B100" s="3" t="s">
        <v>7</v>
      </c>
      <c r="C100" s="4" t="s">
        <v>8</v>
      </c>
      <c r="D100" s="5">
        <v>36.270000000000003</v>
      </c>
      <c r="E100" s="5">
        <f t="shared" ref="E100:E108" si="31">D100-4.44</f>
        <v>31.830000000000002</v>
      </c>
      <c r="F100" s="5">
        <f>E100+0.75</f>
        <v>32.58</v>
      </c>
      <c r="G100" s="5">
        <f t="shared" si="20"/>
        <v>29.619999999999997</v>
      </c>
      <c r="H100" s="5">
        <f t="shared" ref="H100:H108" si="32">G100-AL100</f>
        <v>28.009999999999998</v>
      </c>
      <c r="I100" s="5">
        <f t="shared" ref="I100:I108" si="33">H100+AK100</f>
        <v>30.269999999999996</v>
      </c>
      <c r="J100" s="5">
        <f t="shared" ref="J100:J108" si="34">I100+AJ100</f>
        <v>32.769999999999996</v>
      </c>
      <c r="K100" s="5">
        <f t="shared" ref="K100:K108" si="35">J100+AI100</f>
        <v>34.26</v>
      </c>
      <c r="L100" s="5">
        <f t="shared" ref="L100:L108" si="36">K100+AH100</f>
        <v>35.93</v>
      </c>
      <c r="M100" s="5">
        <f t="shared" ref="M100:M108" si="37">L100+AG100</f>
        <v>36.04</v>
      </c>
      <c r="N100" s="5">
        <f t="shared" ref="N100:N108" si="38">M100+AF100</f>
        <v>36.409999999999997</v>
      </c>
      <c r="O100" s="5">
        <f t="shared" ref="O100:O108" si="39">N100+AE100</f>
        <v>36.819999999999993</v>
      </c>
      <c r="P100" s="5">
        <f t="shared" ref="P100:P108" si="40">O100-AD100</f>
        <v>36.629999999999995</v>
      </c>
      <c r="Q100" s="5">
        <f t="shared" ref="Q100:Q108" si="41">P100-AC100</f>
        <v>36.169999999999995</v>
      </c>
      <c r="R100" s="5">
        <f t="shared" si="21"/>
        <v>34.819999999999993</v>
      </c>
      <c r="S100" s="5">
        <f t="shared" si="22"/>
        <v>34.599999999999994</v>
      </c>
      <c r="T100" s="5">
        <f t="shared" si="23"/>
        <v>34.459999999999994</v>
      </c>
      <c r="U100" s="5">
        <f t="shared" si="24"/>
        <v>34.359999999999992</v>
      </c>
      <c r="V100" s="5">
        <f t="shared" si="25"/>
        <v>34.589999999999989</v>
      </c>
      <c r="W100" s="47"/>
      <c r="X100" s="9">
        <v>0.23</v>
      </c>
      <c r="Y100" s="9">
        <v>0.1</v>
      </c>
      <c r="Z100" s="9">
        <v>0.14000000000000001</v>
      </c>
      <c r="AA100" s="9">
        <v>0.22</v>
      </c>
      <c r="AB100" s="9">
        <v>1.35</v>
      </c>
      <c r="AC100" s="9">
        <v>0.46</v>
      </c>
      <c r="AD100" s="9">
        <v>0.19</v>
      </c>
      <c r="AE100" s="9">
        <v>0.41</v>
      </c>
      <c r="AF100" s="9">
        <v>0.37</v>
      </c>
      <c r="AG100" s="9">
        <v>0.11</v>
      </c>
      <c r="AH100" s="9">
        <v>1.67</v>
      </c>
      <c r="AI100" s="9">
        <v>1.49</v>
      </c>
      <c r="AJ100" s="9">
        <v>2.5</v>
      </c>
      <c r="AK100" s="9">
        <v>2.2599999999999998</v>
      </c>
      <c r="AL100" s="9">
        <v>1.61</v>
      </c>
      <c r="AM100" s="9">
        <v>2.96</v>
      </c>
    </row>
    <row r="101" spans="1:39" ht="30" customHeight="1" x14ac:dyDescent="0.3">
      <c r="A101" s="7" t="s">
        <v>18</v>
      </c>
      <c r="B101" s="3" t="s">
        <v>9</v>
      </c>
      <c r="C101" s="4" t="s">
        <v>8</v>
      </c>
      <c r="D101" s="5">
        <v>33.68</v>
      </c>
      <c r="E101" s="5">
        <f t="shared" si="31"/>
        <v>29.24</v>
      </c>
      <c r="F101" s="5">
        <f t="shared" ref="F101:F108" si="42">E101+0.75</f>
        <v>29.99</v>
      </c>
      <c r="G101" s="5">
        <f t="shared" si="20"/>
        <v>27.029999999999998</v>
      </c>
      <c r="H101" s="5">
        <f t="shared" si="32"/>
        <v>25.419999999999998</v>
      </c>
      <c r="I101" s="5">
        <f t="shared" si="33"/>
        <v>27.68</v>
      </c>
      <c r="J101" s="5">
        <f t="shared" si="34"/>
        <v>30.18</v>
      </c>
      <c r="K101" s="5">
        <f t="shared" si="35"/>
        <v>31.669999999999998</v>
      </c>
      <c r="L101" s="5">
        <f t="shared" si="36"/>
        <v>33.339999999999996</v>
      </c>
      <c r="M101" s="5">
        <f t="shared" si="37"/>
        <v>33.449999999999996</v>
      </c>
      <c r="N101" s="5">
        <f t="shared" si="38"/>
        <v>33.819999999999993</v>
      </c>
      <c r="O101" s="5">
        <f t="shared" si="39"/>
        <v>34.22999999999999</v>
      </c>
      <c r="P101" s="5">
        <f t="shared" si="40"/>
        <v>34.039999999999992</v>
      </c>
      <c r="Q101" s="5">
        <f t="shared" si="41"/>
        <v>33.579999999999991</v>
      </c>
      <c r="R101" s="5">
        <f t="shared" si="21"/>
        <v>32.22999999999999</v>
      </c>
      <c r="S101" s="5">
        <f t="shared" si="22"/>
        <v>32.009999999999991</v>
      </c>
      <c r="T101" s="5">
        <f t="shared" si="23"/>
        <v>31.86999999999999</v>
      </c>
      <c r="U101" s="5">
        <f t="shared" si="24"/>
        <v>31.769999999999989</v>
      </c>
      <c r="V101" s="5">
        <f t="shared" si="25"/>
        <v>31.999999999999989</v>
      </c>
      <c r="W101" s="47"/>
      <c r="X101" s="9">
        <v>0.23</v>
      </c>
      <c r="Y101" s="9">
        <v>0.1</v>
      </c>
      <c r="Z101" s="9">
        <v>0.14000000000000001</v>
      </c>
      <c r="AA101" s="9">
        <v>0.22</v>
      </c>
      <c r="AB101" s="9">
        <v>1.35</v>
      </c>
      <c r="AC101" s="9">
        <v>0.46</v>
      </c>
      <c r="AD101" s="9">
        <v>0.19</v>
      </c>
      <c r="AE101" s="9">
        <v>0.41</v>
      </c>
      <c r="AF101" s="9">
        <v>0.37</v>
      </c>
      <c r="AG101" s="9">
        <v>0.11</v>
      </c>
      <c r="AH101" s="9">
        <v>1.67</v>
      </c>
      <c r="AI101" s="9">
        <v>1.49</v>
      </c>
      <c r="AJ101" s="9">
        <v>2.5</v>
      </c>
      <c r="AK101" s="9">
        <v>2.2599999999999998</v>
      </c>
      <c r="AL101" s="9">
        <v>1.61</v>
      </c>
      <c r="AM101" s="9">
        <v>2.96</v>
      </c>
    </row>
    <row r="102" spans="1:39" ht="30" customHeight="1" x14ac:dyDescent="0.3">
      <c r="A102" s="3" t="s">
        <v>18</v>
      </c>
      <c r="B102" s="3" t="s">
        <v>10</v>
      </c>
      <c r="C102" s="4" t="s">
        <v>8</v>
      </c>
      <c r="D102" s="5">
        <v>30.1</v>
      </c>
      <c r="E102" s="5">
        <f t="shared" si="31"/>
        <v>25.66</v>
      </c>
      <c r="F102" s="5">
        <f t="shared" si="42"/>
        <v>26.41</v>
      </c>
      <c r="G102" s="5">
        <f t="shared" si="20"/>
        <v>23.45</v>
      </c>
      <c r="H102" s="5">
        <f t="shared" si="32"/>
        <v>21.84</v>
      </c>
      <c r="I102" s="5">
        <f t="shared" si="33"/>
        <v>24.1</v>
      </c>
      <c r="J102" s="5">
        <f t="shared" si="34"/>
        <v>26.6</v>
      </c>
      <c r="K102" s="5">
        <f t="shared" si="35"/>
        <v>28.09</v>
      </c>
      <c r="L102" s="5">
        <f t="shared" si="36"/>
        <v>29.759999999999998</v>
      </c>
      <c r="M102" s="5">
        <f t="shared" si="37"/>
        <v>29.869999999999997</v>
      </c>
      <c r="N102" s="5">
        <f t="shared" si="38"/>
        <v>30.24</v>
      </c>
      <c r="O102" s="5">
        <f t="shared" si="39"/>
        <v>30.65</v>
      </c>
      <c r="P102" s="5">
        <f t="shared" si="40"/>
        <v>30.459999999999997</v>
      </c>
      <c r="Q102" s="5">
        <f t="shared" si="41"/>
        <v>29.999999999999996</v>
      </c>
      <c r="R102" s="5">
        <f t="shared" si="21"/>
        <v>28.649999999999995</v>
      </c>
      <c r="S102" s="5">
        <f t="shared" si="22"/>
        <v>28.429999999999996</v>
      </c>
      <c r="T102" s="5">
        <f t="shared" si="23"/>
        <v>28.289999999999996</v>
      </c>
      <c r="U102" s="5">
        <f t="shared" si="24"/>
        <v>28.189999999999994</v>
      </c>
      <c r="V102" s="5">
        <f t="shared" si="25"/>
        <v>28.419999999999995</v>
      </c>
      <c r="W102" s="47"/>
      <c r="X102" s="9">
        <v>0.23</v>
      </c>
      <c r="Y102" s="9">
        <v>0.1</v>
      </c>
      <c r="Z102" s="9">
        <v>0.14000000000000001</v>
      </c>
      <c r="AA102" s="9">
        <v>0.22</v>
      </c>
      <c r="AB102" s="9">
        <v>1.35</v>
      </c>
      <c r="AC102" s="9">
        <v>0.46</v>
      </c>
      <c r="AD102" s="9">
        <v>0.19</v>
      </c>
      <c r="AE102" s="9">
        <v>0.41</v>
      </c>
      <c r="AF102" s="9">
        <v>0.37</v>
      </c>
      <c r="AG102" s="9">
        <v>0.11</v>
      </c>
      <c r="AH102" s="9">
        <v>1.67</v>
      </c>
      <c r="AI102" s="9">
        <v>1.49</v>
      </c>
      <c r="AJ102" s="9">
        <v>2.5</v>
      </c>
      <c r="AK102" s="9">
        <v>2.2599999999999998</v>
      </c>
      <c r="AL102" s="9">
        <v>1.61</v>
      </c>
      <c r="AM102" s="9">
        <v>2.96</v>
      </c>
    </row>
    <row r="103" spans="1:39" ht="30" customHeight="1" x14ac:dyDescent="0.3">
      <c r="A103" s="3" t="s">
        <v>18</v>
      </c>
      <c r="B103" s="3" t="s">
        <v>11</v>
      </c>
      <c r="C103" s="4" t="s">
        <v>8</v>
      </c>
      <c r="D103" s="5">
        <v>33.72</v>
      </c>
      <c r="E103" s="5">
        <f t="shared" si="31"/>
        <v>29.279999999999998</v>
      </c>
      <c r="F103" s="5">
        <f t="shared" si="42"/>
        <v>30.029999999999998</v>
      </c>
      <c r="G103" s="5">
        <f t="shared" si="20"/>
        <v>27.069999999999997</v>
      </c>
      <c r="H103" s="5">
        <f t="shared" si="32"/>
        <v>25.459999999999997</v>
      </c>
      <c r="I103" s="5">
        <f t="shared" si="33"/>
        <v>27.72</v>
      </c>
      <c r="J103" s="5">
        <f t="shared" si="34"/>
        <v>30.22</v>
      </c>
      <c r="K103" s="5">
        <f t="shared" si="35"/>
        <v>31.709999999999997</v>
      </c>
      <c r="L103" s="5">
        <f t="shared" si="36"/>
        <v>33.379999999999995</v>
      </c>
      <c r="M103" s="5">
        <f t="shared" si="37"/>
        <v>33.489999999999995</v>
      </c>
      <c r="N103" s="5">
        <f t="shared" si="38"/>
        <v>33.859999999999992</v>
      </c>
      <c r="O103" s="5">
        <f t="shared" si="39"/>
        <v>34.269999999999989</v>
      </c>
      <c r="P103" s="5">
        <f t="shared" si="40"/>
        <v>34.079999999999991</v>
      </c>
      <c r="Q103" s="5">
        <f t="shared" si="41"/>
        <v>33.61999999999999</v>
      </c>
      <c r="R103" s="5">
        <f t="shared" si="21"/>
        <v>32.269999999999989</v>
      </c>
      <c r="S103" s="5">
        <f t="shared" si="22"/>
        <v>32.04999999999999</v>
      </c>
      <c r="T103" s="5">
        <f t="shared" si="23"/>
        <v>31.909999999999989</v>
      </c>
      <c r="U103" s="5">
        <f t="shared" si="24"/>
        <v>31.809999999999988</v>
      </c>
      <c r="V103" s="5">
        <f t="shared" si="25"/>
        <v>32.039999999999985</v>
      </c>
      <c r="W103" s="47"/>
      <c r="X103" s="9">
        <v>0.23</v>
      </c>
      <c r="Y103" s="9">
        <v>0.1</v>
      </c>
      <c r="Z103" s="9">
        <v>0.14000000000000001</v>
      </c>
      <c r="AA103" s="9">
        <v>0.22</v>
      </c>
      <c r="AB103" s="9">
        <v>1.35</v>
      </c>
      <c r="AC103" s="9">
        <v>0.46</v>
      </c>
      <c r="AD103" s="9">
        <v>0.19</v>
      </c>
      <c r="AE103" s="9">
        <v>0.41</v>
      </c>
      <c r="AF103" s="9">
        <v>0.37</v>
      </c>
      <c r="AG103" s="9">
        <v>0.11</v>
      </c>
      <c r="AH103" s="9">
        <v>1.67</v>
      </c>
      <c r="AI103" s="9">
        <v>1.49</v>
      </c>
      <c r="AJ103" s="9">
        <v>2.5</v>
      </c>
      <c r="AK103" s="9">
        <v>2.2599999999999998</v>
      </c>
      <c r="AL103" s="9">
        <v>1.61</v>
      </c>
      <c r="AM103" s="9">
        <v>2.96</v>
      </c>
    </row>
    <row r="104" spans="1:39" ht="30" customHeight="1" x14ac:dyDescent="0.3">
      <c r="A104" s="3" t="s">
        <v>18</v>
      </c>
      <c r="B104" s="3" t="s">
        <v>12</v>
      </c>
      <c r="C104" s="4" t="s">
        <v>8</v>
      </c>
      <c r="D104" s="5">
        <v>35.83</v>
      </c>
      <c r="E104" s="5">
        <f t="shared" si="31"/>
        <v>31.389999999999997</v>
      </c>
      <c r="F104" s="5">
        <f t="shared" si="42"/>
        <v>32.14</v>
      </c>
      <c r="G104" s="5">
        <f t="shared" si="20"/>
        <v>29.18</v>
      </c>
      <c r="H104" s="5">
        <f t="shared" si="32"/>
        <v>27.57</v>
      </c>
      <c r="I104" s="5">
        <f t="shared" si="33"/>
        <v>29.83</v>
      </c>
      <c r="J104" s="5">
        <f t="shared" si="34"/>
        <v>32.33</v>
      </c>
      <c r="K104" s="5">
        <f t="shared" si="35"/>
        <v>33.82</v>
      </c>
      <c r="L104" s="5">
        <f t="shared" si="36"/>
        <v>35.49</v>
      </c>
      <c r="M104" s="5">
        <f t="shared" si="37"/>
        <v>35.6</v>
      </c>
      <c r="N104" s="5">
        <f t="shared" si="38"/>
        <v>35.97</v>
      </c>
      <c r="O104" s="5">
        <f t="shared" si="39"/>
        <v>36.379999999999995</v>
      </c>
      <c r="P104" s="5">
        <f t="shared" si="40"/>
        <v>36.19</v>
      </c>
      <c r="Q104" s="5">
        <f t="shared" si="41"/>
        <v>35.729999999999997</v>
      </c>
      <c r="R104" s="5">
        <f t="shared" si="21"/>
        <v>34.379999999999995</v>
      </c>
      <c r="S104" s="5">
        <f t="shared" si="22"/>
        <v>34.159999999999997</v>
      </c>
      <c r="T104" s="5">
        <f t="shared" si="23"/>
        <v>34.019999999999996</v>
      </c>
      <c r="U104" s="5">
        <f t="shared" si="24"/>
        <v>33.919999999999995</v>
      </c>
      <c r="V104" s="5">
        <f t="shared" si="25"/>
        <v>34.149999999999991</v>
      </c>
      <c r="W104" s="47"/>
      <c r="X104" s="9">
        <v>0.23</v>
      </c>
      <c r="Y104" s="9">
        <v>0.1</v>
      </c>
      <c r="Z104" s="9">
        <v>0.14000000000000001</v>
      </c>
      <c r="AA104" s="9">
        <v>0.22</v>
      </c>
      <c r="AB104" s="9">
        <v>1.35</v>
      </c>
      <c r="AC104" s="9">
        <v>0.46</v>
      </c>
      <c r="AD104" s="9">
        <v>0.19</v>
      </c>
      <c r="AE104" s="9">
        <v>0.41</v>
      </c>
      <c r="AF104" s="9">
        <v>0.37</v>
      </c>
      <c r="AG104" s="9">
        <v>0.11</v>
      </c>
      <c r="AH104" s="9">
        <v>1.67</v>
      </c>
      <c r="AI104" s="9">
        <v>1.49</v>
      </c>
      <c r="AJ104" s="9">
        <v>2.5</v>
      </c>
      <c r="AK104" s="9">
        <v>2.2599999999999998</v>
      </c>
      <c r="AL104" s="9">
        <v>1.61</v>
      </c>
      <c r="AM104" s="9">
        <v>2.96</v>
      </c>
    </row>
    <row r="105" spans="1:39" ht="30" customHeight="1" x14ac:dyDescent="0.3">
      <c r="A105" s="3" t="s">
        <v>18</v>
      </c>
      <c r="B105" s="3" t="s">
        <v>13</v>
      </c>
      <c r="C105" s="4" t="s">
        <v>8</v>
      </c>
      <c r="D105" s="5">
        <v>35.65</v>
      </c>
      <c r="E105" s="5">
        <f t="shared" si="31"/>
        <v>31.209999999999997</v>
      </c>
      <c r="F105" s="5">
        <f t="shared" si="42"/>
        <v>31.959999999999997</v>
      </c>
      <c r="G105" s="5">
        <f t="shared" si="20"/>
        <v>28.999999999999996</v>
      </c>
      <c r="H105" s="5">
        <f t="shared" si="32"/>
        <v>27.389999999999997</v>
      </c>
      <c r="I105" s="5">
        <f t="shared" si="33"/>
        <v>29.65</v>
      </c>
      <c r="J105" s="5">
        <f t="shared" si="34"/>
        <v>32.15</v>
      </c>
      <c r="K105" s="5">
        <f t="shared" si="35"/>
        <v>33.64</v>
      </c>
      <c r="L105" s="5">
        <f t="shared" si="36"/>
        <v>35.31</v>
      </c>
      <c r="M105" s="5">
        <f t="shared" si="37"/>
        <v>35.42</v>
      </c>
      <c r="N105" s="5">
        <f t="shared" si="38"/>
        <v>35.79</v>
      </c>
      <c r="O105" s="5">
        <f t="shared" si="39"/>
        <v>36.199999999999996</v>
      </c>
      <c r="P105" s="5">
        <f t="shared" si="40"/>
        <v>36.01</v>
      </c>
      <c r="Q105" s="5">
        <f t="shared" si="41"/>
        <v>35.549999999999997</v>
      </c>
      <c r="R105" s="5">
        <f t="shared" si="21"/>
        <v>34.199999999999996</v>
      </c>
      <c r="S105" s="5">
        <f t="shared" si="22"/>
        <v>33.979999999999997</v>
      </c>
      <c r="T105" s="5">
        <f t="shared" si="23"/>
        <v>33.839999999999996</v>
      </c>
      <c r="U105" s="5">
        <f t="shared" si="24"/>
        <v>33.739999999999995</v>
      </c>
      <c r="V105" s="5">
        <f t="shared" si="25"/>
        <v>33.969999999999992</v>
      </c>
      <c r="W105" s="47"/>
      <c r="X105" s="9">
        <v>0.23</v>
      </c>
      <c r="Y105" s="9">
        <v>0.1</v>
      </c>
      <c r="Z105" s="9">
        <v>0.14000000000000001</v>
      </c>
      <c r="AA105" s="9">
        <v>0.22</v>
      </c>
      <c r="AB105" s="9">
        <v>1.35</v>
      </c>
      <c r="AC105" s="9">
        <v>0.46</v>
      </c>
      <c r="AD105" s="9">
        <v>0.19</v>
      </c>
      <c r="AE105" s="9">
        <v>0.41</v>
      </c>
      <c r="AF105" s="9">
        <v>0.37</v>
      </c>
      <c r="AG105" s="9">
        <v>0.11</v>
      </c>
      <c r="AH105" s="9">
        <v>1.67</v>
      </c>
      <c r="AI105" s="9">
        <v>1.49</v>
      </c>
      <c r="AJ105" s="9">
        <v>2.5</v>
      </c>
      <c r="AK105" s="9">
        <v>2.2599999999999998</v>
      </c>
      <c r="AL105" s="9">
        <v>1.61</v>
      </c>
      <c r="AM105" s="9">
        <v>2.96</v>
      </c>
    </row>
    <row r="106" spans="1:39" ht="30" customHeight="1" x14ac:dyDescent="0.3">
      <c r="A106" s="3" t="s">
        <v>18</v>
      </c>
      <c r="B106" s="3" t="s">
        <v>14</v>
      </c>
      <c r="C106" s="4" t="s">
        <v>8</v>
      </c>
      <c r="D106" s="5">
        <v>35.64</v>
      </c>
      <c r="E106" s="5">
        <f t="shared" si="31"/>
        <v>31.2</v>
      </c>
      <c r="F106" s="5">
        <f t="shared" si="42"/>
        <v>31.95</v>
      </c>
      <c r="G106" s="5">
        <f t="shared" ref="G106:G108" si="43">F106-AM106</f>
        <v>28.99</v>
      </c>
      <c r="H106" s="5">
        <f t="shared" si="32"/>
        <v>27.38</v>
      </c>
      <c r="I106" s="5">
        <f t="shared" si="33"/>
        <v>29.64</v>
      </c>
      <c r="J106" s="5">
        <f t="shared" si="34"/>
        <v>32.14</v>
      </c>
      <c r="K106" s="5">
        <f t="shared" si="35"/>
        <v>33.630000000000003</v>
      </c>
      <c r="L106" s="5">
        <f t="shared" si="36"/>
        <v>35.300000000000004</v>
      </c>
      <c r="M106" s="5">
        <f t="shared" si="37"/>
        <v>35.410000000000004</v>
      </c>
      <c r="N106" s="5">
        <f t="shared" si="38"/>
        <v>35.78</v>
      </c>
      <c r="O106" s="5">
        <f t="shared" si="39"/>
        <v>36.19</v>
      </c>
      <c r="P106" s="5">
        <f t="shared" si="40"/>
        <v>36</v>
      </c>
      <c r="Q106" s="5">
        <f t="shared" si="41"/>
        <v>35.54</v>
      </c>
      <c r="R106" s="5">
        <f t="shared" si="21"/>
        <v>34.19</v>
      </c>
      <c r="S106" s="5">
        <f t="shared" si="22"/>
        <v>33.97</v>
      </c>
      <c r="T106" s="5">
        <f t="shared" si="23"/>
        <v>33.83</v>
      </c>
      <c r="U106" s="5">
        <f t="shared" si="24"/>
        <v>33.729999999999997</v>
      </c>
      <c r="V106" s="5">
        <f t="shared" si="25"/>
        <v>33.959999999999994</v>
      </c>
      <c r="W106" s="47"/>
      <c r="X106" s="9">
        <v>0.23</v>
      </c>
      <c r="Y106" s="9">
        <v>0.1</v>
      </c>
      <c r="Z106" s="9">
        <v>0.14000000000000001</v>
      </c>
      <c r="AA106" s="9">
        <v>0.22</v>
      </c>
      <c r="AB106" s="9">
        <v>1.35</v>
      </c>
      <c r="AC106" s="9">
        <v>0.46</v>
      </c>
      <c r="AD106" s="9">
        <v>0.19</v>
      </c>
      <c r="AE106" s="9">
        <v>0.41</v>
      </c>
      <c r="AF106" s="9">
        <v>0.37</v>
      </c>
      <c r="AG106" s="9">
        <v>0.11</v>
      </c>
      <c r="AH106" s="9">
        <v>1.67</v>
      </c>
      <c r="AI106" s="9">
        <v>1.49</v>
      </c>
      <c r="AJ106" s="9">
        <v>2.5</v>
      </c>
      <c r="AK106" s="9">
        <v>2.2599999999999998</v>
      </c>
      <c r="AL106" s="9">
        <v>1.61</v>
      </c>
      <c r="AM106" s="9">
        <v>2.96</v>
      </c>
    </row>
    <row r="107" spans="1:39" ht="30" customHeight="1" x14ac:dyDescent="0.3">
      <c r="A107" s="3" t="s">
        <v>18</v>
      </c>
      <c r="B107" s="3" t="s">
        <v>15</v>
      </c>
      <c r="C107" s="4" t="s">
        <v>8</v>
      </c>
      <c r="D107" s="5">
        <v>42.87</v>
      </c>
      <c r="E107" s="5">
        <f t="shared" si="31"/>
        <v>38.43</v>
      </c>
      <c r="F107" s="5">
        <f t="shared" si="42"/>
        <v>39.18</v>
      </c>
      <c r="G107" s="5">
        <f t="shared" si="43"/>
        <v>36.22</v>
      </c>
      <c r="H107" s="5">
        <f t="shared" si="32"/>
        <v>34.61</v>
      </c>
      <c r="I107" s="5">
        <f t="shared" si="33"/>
        <v>36.869999999999997</v>
      </c>
      <c r="J107" s="5">
        <f t="shared" si="34"/>
        <v>39.369999999999997</v>
      </c>
      <c r="K107" s="5">
        <f t="shared" si="35"/>
        <v>40.86</v>
      </c>
      <c r="L107" s="5">
        <f t="shared" si="36"/>
        <v>42.53</v>
      </c>
      <c r="M107" s="5">
        <f t="shared" si="37"/>
        <v>42.64</v>
      </c>
      <c r="N107" s="5">
        <f t="shared" si="38"/>
        <v>43.01</v>
      </c>
      <c r="O107" s="5">
        <f t="shared" si="39"/>
        <v>43.419999999999995</v>
      </c>
      <c r="P107" s="5">
        <f t="shared" si="40"/>
        <v>43.23</v>
      </c>
      <c r="Q107" s="5">
        <f t="shared" si="41"/>
        <v>42.769999999999996</v>
      </c>
      <c r="R107" s="5">
        <f t="shared" si="21"/>
        <v>41.419999999999995</v>
      </c>
      <c r="S107" s="5">
        <f t="shared" si="22"/>
        <v>41.199999999999996</v>
      </c>
      <c r="T107" s="5">
        <f t="shared" si="23"/>
        <v>41.059999999999995</v>
      </c>
      <c r="U107" s="5">
        <f t="shared" si="24"/>
        <v>40.959999999999994</v>
      </c>
      <c r="V107" s="5">
        <f t="shared" si="25"/>
        <v>41.189999999999991</v>
      </c>
      <c r="W107" s="47"/>
      <c r="X107" s="9">
        <v>0.23</v>
      </c>
      <c r="Y107" s="9">
        <v>0.1</v>
      </c>
      <c r="Z107" s="9">
        <v>0.14000000000000001</v>
      </c>
      <c r="AA107" s="9">
        <v>0.22</v>
      </c>
      <c r="AB107" s="9">
        <v>1.35</v>
      </c>
      <c r="AC107" s="9">
        <v>0.46</v>
      </c>
      <c r="AD107" s="9">
        <v>0.19</v>
      </c>
      <c r="AE107" s="9">
        <v>0.41</v>
      </c>
      <c r="AF107" s="9">
        <v>0.37</v>
      </c>
      <c r="AG107" s="9">
        <v>0.11</v>
      </c>
      <c r="AH107" s="9">
        <v>1.67</v>
      </c>
      <c r="AI107" s="9">
        <v>1.49</v>
      </c>
      <c r="AJ107" s="9">
        <v>2.5</v>
      </c>
      <c r="AK107" s="9">
        <v>2.2599999999999998</v>
      </c>
      <c r="AL107" s="9">
        <v>1.61</v>
      </c>
      <c r="AM107" s="9">
        <v>2.96</v>
      </c>
    </row>
    <row r="108" spans="1:39" ht="30" customHeight="1" x14ac:dyDescent="0.3">
      <c r="A108" s="3" t="s">
        <v>18</v>
      </c>
      <c r="B108" s="3" t="s">
        <v>16</v>
      </c>
      <c r="C108" s="4" t="s">
        <v>8</v>
      </c>
      <c r="D108" s="5">
        <v>42.74</v>
      </c>
      <c r="E108" s="5">
        <f t="shared" si="31"/>
        <v>38.300000000000004</v>
      </c>
      <c r="F108" s="5">
        <f t="shared" si="42"/>
        <v>39.050000000000004</v>
      </c>
      <c r="G108" s="5">
        <f t="shared" si="43"/>
        <v>36.090000000000003</v>
      </c>
      <c r="H108" s="5">
        <f t="shared" si="32"/>
        <v>34.480000000000004</v>
      </c>
      <c r="I108" s="5">
        <f t="shared" si="33"/>
        <v>36.74</v>
      </c>
      <c r="J108" s="5">
        <f t="shared" si="34"/>
        <v>39.24</v>
      </c>
      <c r="K108" s="5">
        <f t="shared" si="35"/>
        <v>40.730000000000004</v>
      </c>
      <c r="L108" s="5">
        <f t="shared" si="36"/>
        <v>42.400000000000006</v>
      </c>
      <c r="M108" s="5">
        <f t="shared" si="37"/>
        <v>42.510000000000005</v>
      </c>
      <c r="N108" s="5">
        <f t="shared" si="38"/>
        <v>42.88</v>
      </c>
      <c r="O108" s="5">
        <f t="shared" si="39"/>
        <v>43.29</v>
      </c>
      <c r="P108" s="5">
        <f t="shared" si="40"/>
        <v>43.1</v>
      </c>
      <c r="Q108" s="5">
        <f t="shared" si="41"/>
        <v>42.64</v>
      </c>
      <c r="R108" s="5">
        <f t="shared" si="21"/>
        <v>41.29</v>
      </c>
      <c r="S108" s="5">
        <f t="shared" si="22"/>
        <v>41.07</v>
      </c>
      <c r="T108" s="5">
        <f t="shared" si="23"/>
        <v>40.93</v>
      </c>
      <c r="U108" s="5">
        <f t="shared" si="24"/>
        <v>40.83</v>
      </c>
      <c r="V108" s="5">
        <f t="shared" si="25"/>
        <v>41.059999999999995</v>
      </c>
      <c r="W108" s="47"/>
      <c r="X108" s="9">
        <v>0.23</v>
      </c>
      <c r="Y108" s="9">
        <v>0.1</v>
      </c>
      <c r="Z108" s="9">
        <v>0.14000000000000001</v>
      </c>
      <c r="AA108" s="9">
        <v>0.22</v>
      </c>
      <c r="AB108" s="9">
        <v>1.35</v>
      </c>
      <c r="AC108" s="9">
        <v>0.46</v>
      </c>
      <c r="AD108" s="9">
        <v>0.19</v>
      </c>
      <c r="AE108" s="9">
        <v>0.41</v>
      </c>
      <c r="AF108" s="9">
        <v>0.37</v>
      </c>
      <c r="AG108" s="9">
        <v>0.11</v>
      </c>
      <c r="AH108" s="9">
        <v>1.67</v>
      </c>
      <c r="AI108" s="9">
        <v>1.49</v>
      </c>
      <c r="AJ108" s="9">
        <v>2.5</v>
      </c>
      <c r="AK108" s="9">
        <v>2.2599999999999998</v>
      </c>
      <c r="AL108" s="9">
        <v>1.61</v>
      </c>
      <c r="AM108" s="9">
        <v>2.96</v>
      </c>
    </row>
    <row r="109" spans="1:39" x14ac:dyDescent="0.3">
      <c r="W109" s="47"/>
      <c r="X109" s="22"/>
      <c r="Y109" s="22"/>
      <c r="Z109" s="22"/>
      <c r="AA109" s="22"/>
      <c r="AB109" s="46"/>
    </row>
    <row r="110" spans="1:39" x14ac:dyDescent="0.3">
      <c r="W110" s="47"/>
      <c r="X110" s="22"/>
      <c r="Y110" s="22"/>
      <c r="Z110" s="22"/>
      <c r="AA110" s="22"/>
      <c r="AB110" s="47"/>
    </row>
    <row r="111" spans="1:39" x14ac:dyDescent="0.3">
      <c r="W111" s="47"/>
      <c r="X111" s="22"/>
      <c r="Y111" s="22"/>
      <c r="Z111" s="22"/>
      <c r="AA111" s="22"/>
      <c r="AB111" s="47"/>
    </row>
    <row r="112" spans="1:39" x14ac:dyDescent="0.3">
      <c r="W112" s="47"/>
      <c r="X112" s="22"/>
      <c r="Y112" s="22"/>
      <c r="Z112" s="22"/>
      <c r="AA112" s="22"/>
      <c r="AB112" s="47"/>
    </row>
    <row r="113" spans="23:28" x14ac:dyDescent="0.3">
      <c r="W113" s="47"/>
      <c r="X113" s="22"/>
      <c r="Y113" s="22"/>
      <c r="Z113" s="22"/>
      <c r="AA113" s="22"/>
      <c r="AB113" s="47"/>
    </row>
    <row r="114" spans="23:28" x14ac:dyDescent="0.3">
      <c r="W114" s="47"/>
      <c r="X114" s="22"/>
      <c r="Y114" s="22"/>
      <c r="Z114" s="22"/>
      <c r="AA114" s="22"/>
      <c r="AB114" s="47"/>
    </row>
    <row r="115" spans="23:28" x14ac:dyDescent="0.3">
      <c r="W115" s="47"/>
      <c r="X115" s="22"/>
      <c r="Y115" s="22"/>
      <c r="Z115" s="22"/>
      <c r="AA115" s="22"/>
      <c r="AB115" s="47"/>
    </row>
    <row r="116" spans="23:28" x14ac:dyDescent="0.3">
      <c r="W116" s="47"/>
      <c r="X116" s="22"/>
      <c r="Y116" s="22"/>
      <c r="Z116" s="22"/>
      <c r="AA116" s="22"/>
      <c r="AB116" s="47"/>
    </row>
    <row r="117" spans="23:28" x14ac:dyDescent="0.3">
      <c r="W117" s="47"/>
      <c r="X117" s="22"/>
      <c r="Y117" s="22"/>
      <c r="Z117" s="22"/>
      <c r="AA117" s="22"/>
      <c r="AB117" s="47"/>
    </row>
    <row r="118" spans="23:28" x14ac:dyDescent="0.3">
      <c r="W118" s="47"/>
      <c r="X118" s="22"/>
      <c r="Y118" s="22"/>
      <c r="Z118" s="22"/>
      <c r="AA118" s="22"/>
      <c r="AB118" s="47"/>
    </row>
    <row r="119" spans="23:28" x14ac:dyDescent="0.3">
      <c r="W119" s="47"/>
      <c r="X119" s="22"/>
      <c r="Y119" s="22"/>
      <c r="Z119" s="22"/>
      <c r="AA119" s="22"/>
      <c r="AB119" s="47"/>
    </row>
    <row r="120" spans="23:28" x14ac:dyDescent="0.3">
      <c r="W120" s="47"/>
      <c r="X120" s="22"/>
      <c r="Y120" s="22"/>
      <c r="Z120" s="22"/>
      <c r="AA120" s="22"/>
      <c r="AB120" s="47"/>
    </row>
    <row r="121" spans="23:28" x14ac:dyDescent="0.3">
      <c r="W121" s="47"/>
      <c r="X121" s="22"/>
      <c r="Y121" s="22"/>
      <c r="Z121" s="22"/>
      <c r="AA121" s="22"/>
      <c r="AB121" s="47"/>
    </row>
    <row r="122" spans="23:28" x14ac:dyDescent="0.3">
      <c r="W122" s="47"/>
      <c r="X122" s="22"/>
      <c r="Y122" s="22"/>
      <c r="Z122" s="22"/>
      <c r="AA122" s="22"/>
      <c r="AB122" s="47"/>
    </row>
    <row r="123" spans="23:28" x14ac:dyDescent="0.3">
      <c r="W123" s="47"/>
      <c r="X123" s="22"/>
      <c r="Y123" s="22"/>
      <c r="Z123" s="22"/>
      <c r="AA123" s="22"/>
      <c r="AB123" s="47"/>
    </row>
    <row r="124" spans="23:28" x14ac:dyDescent="0.3">
      <c r="W124" s="47"/>
      <c r="X124" s="22"/>
      <c r="Y124" s="22"/>
      <c r="Z124" s="22"/>
      <c r="AA124" s="22"/>
      <c r="AB124" s="47"/>
    </row>
    <row r="125" spans="23:28" x14ac:dyDescent="0.3">
      <c r="W125" s="47"/>
      <c r="X125" s="22"/>
      <c r="Y125" s="22"/>
      <c r="Z125" s="22"/>
      <c r="AA125" s="22"/>
      <c r="AB125" s="47"/>
    </row>
    <row r="126" spans="23:28" x14ac:dyDescent="0.3">
      <c r="W126" s="47"/>
      <c r="X126" s="22"/>
      <c r="Y126" s="22"/>
      <c r="Z126" s="22"/>
      <c r="AA126" s="22"/>
      <c r="AB126" s="47"/>
    </row>
    <row r="127" spans="23:28" x14ac:dyDescent="0.3">
      <c r="W127" s="47"/>
      <c r="X127" s="22"/>
      <c r="Y127" s="22"/>
      <c r="Z127" s="22"/>
      <c r="AA127" s="22"/>
      <c r="AB127" s="47"/>
    </row>
    <row r="128" spans="23:28" x14ac:dyDescent="0.3">
      <c r="W128" s="47"/>
      <c r="X128" s="22"/>
      <c r="Y128" s="22"/>
      <c r="Z128" s="22"/>
      <c r="AA128" s="22"/>
      <c r="AB128" s="47"/>
    </row>
    <row r="129" spans="23:28" x14ac:dyDescent="0.3">
      <c r="W129" s="47"/>
      <c r="X129" s="22"/>
      <c r="Y129" s="22"/>
      <c r="Z129" s="22"/>
      <c r="AA129" s="22"/>
      <c r="AB129" s="47"/>
    </row>
    <row r="130" spans="23:28" x14ac:dyDescent="0.3">
      <c r="W130" s="47"/>
      <c r="X130" s="22"/>
      <c r="Y130" s="22"/>
      <c r="Z130" s="22"/>
      <c r="AA130" s="22"/>
      <c r="AB130" s="47"/>
    </row>
    <row r="131" spans="23:28" x14ac:dyDescent="0.3">
      <c r="W131" s="47"/>
      <c r="X131" s="22"/>
      <c r="Y131" s="22"/>
      <c r="Z131" s="22"/>
      <c r="AA131" s="22"/>
      <c r="AB131" s="47"/>
    </row>
    <row r="132" spans="23:28" x14ac:dyDescent="0.3">
      <c r="W132" s="47"/>
      <c r="X132" s="22"/>
      <c r="Y132" s="22"/>
      <c r="Z132" s="22"/>
      <c r="AA132" s="22"/>
      <c r="AB132" s="47"/>
    </row>
    <row r="133" spans="23:28" x14ac:dyDescent="0.3">
      <c r="W133" s="47"/>
      <c r="X133" s="22"/>
      <c r="Y133" s="22"/>
      <c r="Z133" s="22"/>
      <c r="AA133" s="22"/>
      <c r="AB133" s="47"/>
    </row>
    <row r="134" spans="23:28" x14ac:dyDescent="0.3">
      <c r="W134" s="47"/>
      <c r="X134" s="22"/>
      <c r="Y134" s="22"/>
      <c r="Z134" s="22"/>
      <c r="AA134" s="22"/>
      <c r="AB134" s="47"/>
    </row>
    <row r="135" spans="23:28" x14ac:dyDescent="0.3">
      <c r="W135" s="47"/>
      <c r="X135" s="22"/>
      <c r="Y135" s="22"/>
      <c r="Z135" s="22"/>
      <c r="AA135" s="22"/>
      <c r="AB135" s="47"/>
    </row>
    <row r="136" spans="23:28" x14ac:dyDescent="0.3">
      <c r="W136" s="47"/>
      <c r="X136" s="22"/>
      <c r="Y136" s="22"/>
      <c r="Z136" s="22"/>
      <c r="AA136" s="22"/>
      <c r="AB136" s="47"/>
    </row>
    <row r="137" spans="23:28" x14ac:dyDescent="0.3">
      <c r="W137" s="47"/>
      <c r="X137" s="22"/>
      <c r="Y137" s="22"/>
      <c r="Z137" s="22"/>
      <c r="AA137" s="22"/>
      <c r="AB137" s="47"/>
    </row>
    <row r="138" spans="23:28" x14ac:dyDescent="0.3">
      <c r="W138" s="47"/>
      <c r="X138" s="22"/>
      <c r="Y138" s="22"/>
      <c r="Z138" s="22"/>
      <c r="AA138" s="22"/>
      <c r="AB138" s="47"/>
    </row>
    <row r="139" spans="23:28" x14ac:dyDescent="0.3">
      <c r="W139" s="47"/>
      <c r="X139" s="22"/>
      <c r="Y139" s="22"/>
      <c r="Z139" s="22"/>
      <c r="AA139" s="22"/>
      <c r="AB139" s="47"/>
    </row>
    <row r="140" spans="23:28" x14ac:dyDescent="0.3">
      <c r="W140" s="47"/>
      <c r="X140" s="22"/>
      <c r="Y140" s="22"/>
      <c r="Z140" s="22"/>
      <c r="AA140" s="22"/>
      <c r="AB140" s="47"/>
    </row>
    <row r="141" spans="23:28" x14ac:dyDescent="0.3">
      <c r="W141" s="47"/>
      <c r="X141" s="22"/>
      <c r="Y141" s="22"/>
      <c r="Z141" s="22"/>
      <c r="AA141" s="22"/>
      <c r="AB141" s="47"/>
    </row>
    <row r="142" spans="23:28" x14ac:dyDescent="0.3">
      <c r="W142" s="47"/>
      <c r="X142" s="22"/>
      <c r="Y142" s="22"/>
      <c r="Z142" s="22"/>
      <c r="AA142" s="22"/>
      <c r="AB142" s="47"/>
    </row>
    <row r="143" spans="23:28" x14ac:dyDescent="0.3">
      <c r="W143" s="47"/>
      <c r="X143" s="22"/>
      <c r="Y143" s="22"/>
      <c r="Z143" s="22"/>
      <c r="AA143" s="22"/>
      <c r="AB143" s="47"/>
    </row>
    <row r="144" spans="23:28" x14ac:dyDescent="0.3">
      <c r="W144" s="47"/>
      <c r="X144" s="22"/>
      <c r="Y144" s="22"/>
      <c r="Z144" s="22"/>
      <c r="AA144" s="22"/>
      <c r="AB144" s="47"/>
    </row>
    <row r="145" spans="23:28" x14ac:dyDescent="0.3">
      <c r="W145" s="47"/>
      <c r="X145" s="22"/>
      <c r="Y145" s="22"/>
      <c r="Z145" s="22"/>
      <c r="AA145" s="22"/>
      <c r="AB145" s="47"/>
    </row>
    <row r="146" spans="23:28" x14ac:dyDescent="0.3">
      <c r="W146" s="47"/>
      <c r="X146" s="22"/>
      <c r="Y146" s="22"/>
      <c r="Z146" s="22"/>
      <c r="AA146" s="22"/>
      <c r="AB146" s="47"/>
    </row>
    <row r="147" spans="23:28" x14ac:dyDescent="0.3">
      <c r="W147" s="47"/>
      <c r="X147" s="22"/>
      <c r="Y147" s="22"/>
      <c r="Z147" s="22"/>
      <c r="AA147" s="22"/>
      <c r="AB147" s="47"/>
    </row>
    <row r="148" spans="23:28" x14ac:dyDescent="0.3">
      <c r="W148" s="47"/>
      <c r="X148" s="22"/>
      <c r="Y148" s="22"/>
      <c r="Z148" s="22"/>
      <c r="AA148" s="22"/>
      <c r="AB148" s="47"/>
    </row>
    <row r="149" spans="23:28" x14ac:dyDescent="0.3">
      <c r="W149" s="47"/>
      <c r="X149" s="22"/>
      <c r="Y149" s="22"/>
      <c r="Z149" s="22"/>
      <c r="AA149" s="22"/>
      <c r="AB149" s="47"/>
    </row>
    <row r="150" spans="23:28" x14ac:dyDescent="0.3">
      <c r="W150" s="47"/>
      <c r="X150" s="22"/>
      <c r="Y150" s="22"/>
      <c r="Z150" s="22"/>
      <c r="AA150" s="22"/>
      <c r="AB150" s="47"/>
    </row>
    <row r="151" spans="23:28" x14ac:dyDescent="0.3">
      <c r="W151" s="47"/>
      <c r="X151" s="22"/>
      <c r="Y151" s="22"/>
      <c r="Z151" s="22"/>
      <c r="AA151" s="22"/>
      <c r="AB151" s="47"/>
    </row>
    <row r="152" spans="23:28" x14ac:dyDescent="0.3">
      <c r="W152" s="47"/>
      <c r="X152" s="22"/>
      <c r="Y152" s="22"/>
      <c r="Z152" s="22"/>
      <c r="AA152" s="22"/>
      <c r="AB152" s="47"/>
    </row>
    <row r="153" spans="23:28" x14ac:dyDescent="0.3">
      <c r="W153" s="47"/>
      <c r="X153" s="22"/>
      <c r="Y153" s="22"/>
      <c r="Z153" s="22"/>
      <c r="AA153" s="22"/>
      <c r="AB153" s="47"/>
    </row>
    <row r="154" spans="23:28" x14ac:dyDescent="0.3">
      <c r="W154" s="47"/>
      <c r="X154" s="22"/>
      <c r="Y154" s="22"/>
      <c r="Z154" s="22"/>
      <c r="AA154" s="22"/>
      <c r="AB154" s="47"/>
    </row>
    <row r="155" spans="23:28" x14ac:dyDescent="0.3">
      <c r="W155" s="47"/>
      <c r="X155" s="22"/>
      <c r="Y155" s="22"/>
      <c r="Z155" s="22"/>
      <c r="AA155" s="22"/>
      <c r="AB155" s="47"/>
    </row>
    <row r="156" spans="23:28" x14ac:dyDescent="0.3">
      <c r="W156" s="47"/>
      <c r="X156" s="22"/>
      <c r="Y156" s="22"/>
      <c r="Z156" s="22"/>
      <c r="AA156" s="22"/>
      <c r="AB156" s="47"/>
    </row>
    <row r="157" spans="23:28" x14ac:dyDescent="0.3">
      <c r="W157" s="47"/>
      <c r="X157" s="22"/>
      <c r="Y157" s="22"/>
      <c r="Z157" s="22"/>
      <c r="AA157" s="22"/>
      <c r="AB157" s="47"/>
    </row>
    <row r="158" spans="23:28" x14ac:dyDescent="0.3">
      <c r="W158" s="47"/>
      <c r="X158" s="22"/>
      <c r="Y158" s="22"/>
      <c r="Z158" s="22"/>
      <c r="AA158" s="22"/>
      <c r="AB158" s="47"/>
    </row>
    <row r="159" spans="23:28" x14ac:dyDescent="0.3">
      <c r="W159" s="47"/>
      <c r="X159" s="22"/>
      <c r="Y159" s="22"/>
      <c r="Z159" s="22"/>
      <c r="AA159" s="22"/>
      <c r="AB159" s="47"/>
    </row>
    <row r="160" spans="23:28" x14ac:dyDescent="0.3">
      <c r="W160" s="47"/>
      <c r="X160" s="22"/>
      <c r="Y160" s="22"/>
      <c r="Z160" s="22"/>
      <c r="AA160" s="22"/>
      <c r="AB160" s="47"/>
    </row>
    <row r="161" spans="23:28" x14ac:dyDescent="0.3">
      <c r="W161" s="47"/>
      <c r="X161" s="22"/>
      <c r="Y161" s="22"/>
      <c r="Z161" s="22"/>
      <c r="AA161" s="22"/>
      <c r="AB161" s="47"/>
    </row>
    <row r="162" spans="23:28" x14ac:dyDescent="0.3">
      <c r="W162" s="47"/>
      <c r="X162" s="22"/>
      <c r="Y162" s="22"/>
      <c r="Z162" s="22"/>
      <c r="AA162" s="22"/>
      <c r="AB162" s="47"/>
    </row>
    <row r="163" spans="23:28" x14ac:dyDescent="0.3">
      <c r="W163" s="47"/>
      <c r="X163" s="22"/>
      <c r="Y163" s="22"/>
      <c r="Z163" s="22"/>
      <c r="AA163" s="22"/>
      <c r="AB163" s="47"/>
    </row>
    <row r="164" spans="23:28" x14ac:dyDescent="0.3">
      <c r="W164" s="47"/>
      <c r="X164" s="22"/>
      <c r="Y164" s="22"/>
      <c r="Z164" s="22"/>
      <c r="AA164" s="22"/>
      <c r="AB164" s="47"/>
    </row>
    <row r="165" spans="23:28" x14ac:dyDescent="0.3">
      <c r="W165" s="47"/>
      <c r="X165" s="22"/>
      <c r="Y165" s="22"/>
      <c r="Z165" s="22"/>
      <c r="AA165" s="22"/>
      <c r="AB165" s="47"/>
    </row>
    <row r="166" spans="23:28" x14ac:dyDescent="0.3">
      <c r="W166" s="47"/>
      <c r="X166" s="22"/>
      <c r="Y166" s="22"/>
      <c r="Z166" s="22"/>
      <c r="AA166" s="22"/>
      <c r="AB166" s="47"/>
    </row>
    <row r="167" spans="23:28" x14ac:dyDescent="0.3">
      <c r="W167" s="47"/>
      <c r="X167" s="22"/>
      <c r="Y167" s="22"/>
      <c r="Z167" s="22"/>
      <c r="AA167" s="22"/>
      <c r="AB167" s="47"/>
    </row>
    <row r="168" spans="23:28" x14ac:dyDescent="0.3">
      <c r="W168" s="47"/>
      <c r="X168" s="22"/>
      <c r="Y168" s="22"/>
      <c r="Z168" s="22"/>
      <c r="AA168" s="22"/>
      <c r="AB168" s="47"/>
    </row>
    <row r="169" spans="23:28" x14ac:dyDescent="0.3">
      <c r="W169" s="47"/>
      <c r="X169" s="22"/>
      <c r="Y169" s="22"/>
      <c r="Z169" s="22"/>
      <c r="AA169" s="22"/>
      <c r="AB169" s="47"/>
    </row>
    <row r="170" spans="23:28" x14ac:dyDescent="0.3">
      <c r="W170" s="47"/>
      <c r="X170" s="22"/>
      <c r="Y170" s="22"/>
      <c r="Z170" s="22"/>
      <c r="AA170" s="22"/>
      <c r="AB170" s="47"/>
    </row>
    <row r="171" spans="23:28" x14ac:dyDescent="0.3">
      <c r="W171" s="47"/>
      <c r="X171" s="22"/>
      <c r="Y171" s="22"/>
      <c r="Z171" s="22"/>
      <c r="AA171" s="22"/>
      <c r="AB171" s="47"/>
    </row>
    <row r="172" spans="23:28" x14ac:dyDescent="0.3">
      <c r="W172" s="47"/>
      <c r="X172" s="22"/>
      <c r="Y172" s="22"/>
      <c r="Z172" s="22"/>
      <c r="AA172" s="22"/>
      <c r="AB172" s="47"/>
    </row>
    <row r="173" spans="23:28" x14ac:dyDescent="0.3">
      <c r="W173" s="47"/>
      <c r="X173" s="22"/>
      <c r="Y173" s="22"/>
      <c r="Z173" s="22"/>
      <c r="AA173" s="22"/>
      <c r="AB173" s="47"/>
    </row>
    <row r="174" spans="23:28" x14ac:dyDescent="0.3">
      <c r="W174" s="47"/>
      <c r="X174" s="22"/>
      <c r="Y174" s="22"/>
      <c r="Z174" s="22"/>
      <c r="AA174" s="22"/>
      <c r="AB174" s="47"/>
    </row>
    <row r="175" spans="23:28" x14ac:dyDescent="0.3">
      <c r="W175" s="47"/>
      <c r="X175" s="22"/>
      <c r="Y175" s="22"/>
      <c r="Z175" s="22"/>
      <c r="AA175" s="22"/>
      <c r="AB175" s="47"/>
    </row>
    <row r="176" spans="23:28" x14ac:dyDescent="0.3">
      <c r="W176" s="47"/>
      <c r="X176" s="22"/>
      <c r="Y176" s="22"/>
      <c r="Z176" s="22"/>
      <c r="AA176" s="22"/>
      <c r="AB176" s="47"/>
    </row>
    <row r="177" spans="23:28" x14ac:dyDescent="0.3">
      <c r="W177" s="47"/>
      <c r="X177" s="22"/>
      <c r="Y177" s="22"/>
      <c r="Z177" s="22"/>
      <c r="AA177" s="22"/>
      <c r="AB177" s="47"/>
    </row>
    <row r="178" spans="23:28" x14ac:dyDescent="0.3">
      <c r="W178" s="47"/>
      <c r="X178" s="22"/>
      <c r="Y178" s="22"/>
      <c r="Z178" s="22"/>
      <c r="AA178" s="22"/>
      <c r="AB178" s="47"/>
    </row>
    <row r="179" spans="23:28" x14ac:dyDescent="0.3">
      <c r="W179" s="47"/>
      <c r="X179" s="22"/>
      <c r="Y179" s="22"/>
      <c r="Z179" s="22"/>
      <c r="AA179" s="22"/>
      <c r="AB179" s="47"/>
    </row>
    <row r="180" spans="23:28" x14ac:dyDescent="0.3">
      <c r="W180" s="47"/>
      <c r="X180" s="22"/>
      <c r="Y180" s="22"/>
      <c r="Z180" s="22"/>
      <c r="AA180" s="22"/>
      <c r="AB180" s="47"/>
    </row>
    <row r="181" spans="23:28" x14ac:dyDescent="0.3">
      <c r="W181" s="47"/>
      <c r="X181" s="22"/>
      <c r="Y181" s="22"/>
      <c r="Z181" s="22"/>
      <c r="AA181" s="22"/>
      <c r="AB181" s="47"/>
    </row>
    <row r="182" spans="23:28" x14ac:dyDescent="0.3">
      <c r="W182" s="47"/>
      <c r="X182" s="22"/>
      <c r="Y182" s="22"/>
      <c r="Z182" s="22"/>
      <c r="AA182" s="22"/>
      <c r="AB182" s="47"/>
    </row>
    <row r="183" spans="23:28" x14ac:dyDescent="0.3">
      <c r="W183" s="47"/>
      <c r="X183" s="22"/>
      <c r="Y183" s="22"/>
      <c r="Z183" s="22"/>
      <c r="AA183" s="22"/>
      <c r="AB183" s="47"/>
    </row>
    <row r="184" spans="23:28" x14ac:dyDescent="0.3">
      <c r="W184" s="47"/>
      <c r="X184" s="22"/>
      <c r="Y184" s="22"/>
      <c r="Z184" s="22"/>
      <c r="AA184" s="22"/>
      <c r="AB184" s="47"/>
    </row>
    <row r="185" spans="23:28" x14ac:dyDescent="0.3">
      <c r="W185" s="47"/>
      <c r="X185" s="22"/>
      <c r="Y185" s="22"/>
      <c r="Z185" s="22"/>
      <c r="AA185" s="22"/>
      <c r="AB185" s="47"/>
    </row>
    <row r="186" spans="23:28" x14ac:dyDescent="0.3">
      <c r="W186" s="47"/>
      <c r="X186" s="22"/>
      <c r="Y186" s="22"/>
      <c r="Z186" s="22"/>
      <c r="AA186" s="22"/>
      <c r="AB186" s="47"/>
    </row>
    <row r="187" spans="23:28" x14ac:dyDescent="0.3">
      <c r="W187" s="47"/>
      <c r="X187" s="22"/>
      <c r="Y187" s="22"/>
      <c r="Z187" s="22"/>
      <c r="AA187" s="22"/>
      <c r="AB187" s="47"/>
    </row>
    <row r="188" spans="23:28" x14ac:dyDescent="0.3">
      <c r="W188" s="47"/>
      <c r="X188" s="22"/>
      <c r="Y188" s="22"/>
      <c r="Z188" s="22"/>
      <c r="AA188" s="22"/>
      <c r="AB188" s="47"/>
    </row>
    <row r="189" spans="23:28" x14ac:dyDescent="0.3">
      <c r="W189" s="47"/>
      <c r="X189" s="22"/>
      <c r="Y189" s="22"/>
      <c r="Z189" s="22"/>
      <c r="AA189" s="22"/>
      <c r="AB189" s="47"/>
    </row>
    <row r="190" spans="23:28" x14ac:dyDescent="0.3">
      <c r="W190" s="47"/>
      <c r="X190" s="22"/>
      <c r="Y190" s="22"/>
      <c r="Z190" s="22"/>
      <c r="AA190" s="22"/>
      <c r="AB190" s="47"/>
    </row>
    <row r="191" spans="23:28" x14ac:dyDescent="0.3">
      <c r="W191" s="47"/>
      <c r="X191" s="22"/>
      <c r="Y191" s="22"/>
      <c r="Z191" s="22"/>
      <c r="AA191" s="22"/>
      <c r="AB191" s="47"/>
    </row>
    <row r="192" spans="23:28" x14ac:dyDescent="0.3">
      <c r="W192" s="47"/>
      <c r="X192" s="22"/>
      <c r="Y192" s="22"/>
      <c r="Z192" s="22"/>
      <c r="AA192" s="22"/>
      <c r="AB192" s="47"/>
    </row>
    <row r="193" spans="23:28" x14ac:dyDescent="0.3">
      <c r="W193" s="47"/>
      <c r="X193" s="22"/>
      <c r="Y193" s="22"/>
      <c r="Z193" s="22"/>
      <c r="AA193" s="22"/>
      <c r="AB193" s="47"/>
    </row>
    <row r="194" spans="23:28" x14ac:dyDescent="0.3">
      <c r="W194" s="47"/>
      <c r="X194" s="22"/>
      <c r="Y194" s="22"/>
      <c r="Z194" s="22"/>
      <c r="AA194" s="22"/>
      <c r="AB194" s="47"/>
    </row>
    <row r="195" spans="23:28" x14ac:dyDescent="0.3">
      <c r="W195" s="47"/>
      <c r="X195" s="22"/>
      <c r="Y195" s="22"/>
      <c r="Z195" s="22"/>
      <c r="AA195" s="22"/>
      <c r="AB195" s="47"/>
    </row>
    <row r="196" spans="23:28" x14ac:dyDescent="0.3">
      <c r="W196" s="47"/>
      <c r="X196" s="22"/>
      <c r="Y196" s="22"/>
      <c r="Z196" s="22"/>
      <c r="AA196" s="22"/>
      <c r="AB196" s="47"/>
    </row>
    <row r="197" spans="23:28" x14ac:dyDescent="0.3">
      <c r="W197" s="47"/>
      <c r="X197" s="22"/>
      <c r="Y197" s="22"/>
      <c r="Z197" s="22"/>
      <c r="AA197" s="22"/>
      <c r="AB197" s="47"/>
    </row>
    <row r="198" spans="23:28" x14ac:dyDescent="0.3">
      <c r="W198" s="47"/>
      <c r="X198" s="22"/>
      <c r="Y198" s="22"/>
      <c r="Z198" s="22"/>
      <c r="AA198" s="22"/>
      <c r="AB198" s="47"/>
    </row>
    <row r="199" spans="23:28" x14ac:dyDescent="0.3">
      <c r="W199" s="47"/>
      <c r="X199" s="22"/>
      <c r="Y199" s="22"/>
      <c r="Z199" s="22"/>
      <c r="AA199" s="22"/>
      <c r="AB199" s="47"/>
    </row>
    <row r="200" spans="23:28" x14ac:dyDescent="0.3">
      <c r="W200" s="47"/>
      <c r="X200" s="22"/>
      <c r="Y200" s="22"/>
      <c r="Z200" s="22"/>
      <c r="AA200" s="22"/>
      <c r="AB200" s="47"/>
    </row>
    <row r="201" spans="23:28" x14ac:dyDescent="0.3">
      <c r="W201" s="47"/>
      <c r="X201" s="22"/>
      <c r="Y201" s="22"/>
      <c r="Z201" s="22"/>
      <c r="AA201" s="22"/>
      <c r="AB201" s="47"/>
    </row>
    <row r="202" spans="23:28" x14ac:dyDescent="0.3">
      <c r="W202" s="47"/>
      <c r="X202" s="22"/>
      <c r="Y202" s="22"/>
      <c r="Z202" s="22"/>
      <c r="AA202" s="22"/>
      <c r="AB202" s="47"/>
    </row>
    <row r="203" spans="23:28" x14ac:dyDescent="0.3">
      <c r="W203" s="47"/>
      <c r="X203" s="22"/>
      <c r="Y203" s="22"/>
      <c r="Z203" s="22"/>
      <c r="AA203" s="22"/>
      <c r="AB203" s="47"/>
    </row>
    <row r="204" spans="23:28" x14ac:dyDescent="0.3">
      <c r="W204" s="47"/>
      <c r="X204" s="22"/>
      <c r="Y204" s="22"/>
      <c r="Z204" s="22"/>
      <c r="AA204" s="22"/>
      <c r="AB204" s="47"/>
    </row>
    <row r="205" spans="23:28" x14ac:dyDescent="0.3">
      <c r="W205" s="47"/>
      <c r="X205" s="22"/>
      <c r="Y205" s="22"/>
      <c r="Z205" s="22"/>
      <c r="AA205" s="22"/>
      <c r="AB205" s="47"/>
    </row>
    <row r="206" spans="23:28" x14ac:dyDescent="0.3">
      <c r="W206" s="47"/>
      <c r="X206" s="22"/>
      <c r="Y206" s="22"/>
      <c r="Z206" s="22"/>
      <c r="AA206" s="22"/>
      <c r="AB206" s="47"/>
    </row>
    <row r="207" spans="23:28" x14ac:dyDescent="0.3">
      <c r="W207" s="47"/>
      <c r="X207" s="22"/>
      <c r="Y207" s="22"/>
      <c r="Z207" s="22"/>
      <c r="AA207" s="22"/>
      <c r="AB207" s="47"/>
    </row>
    <row r="208" spans="23:28" x14ac:dyDescent="0.3">
      <c r="W208" s="47"/>
      <c r="X208" s="22"/>
      <c r="Y208" s="22"/>
      <c r="Z208" s="22"/>
      <c r="AA208" s="22"/>
      <c r="AB208" s="47"/>
    </row>
    <row r="209" spans="23:28" x14ac:dyDescent="0.3">
      <c r="W209" s="47"/>
      <c r="X209" s="22"/>
      <c r="Y209" s="22"/>
      <c r="Z209" s="22"/>
      <c r="AA209" s="22"/>
      <c r="AB209" s="47"/>
    </row>
    <row r="210" spans="23:28" x14ac:dyDescent="0.3">
      <c r="W210" s="47"/>
      <c r="X210" s="22"/>
      <c r="Y210" s="22"/>
      <c r="Z210" s="22"/>
      <c r="AA210" s="22"/>
      <c r="AB210" s="47"/>
    </row>
    <row r="211" spans="23:28" x14ac:dyDescent="0.3">
      <c r="W211" s="47"/>
      <c r="X211" s="22"/>
      <c r="Y211" s="22"/>
      <c r="Z211" s="22"/>
      <c r="AA211" s="22"/>
      <c r="AB211" s="47"/>
    </row>
    <row r="212" spans="23:28" x14ac:dyDescent="0.3">
      <c r="W212" s="47"/>
      <c r="X212" s="22"/>
      <c r="Y212" s="22"/>
      <c r="Z212" s="22"/>
      <c r="AA212" s="22"/>
      <c r="AB212" s="47"/>
    </row>
    <row r="213" spans="23:28" x14ac:dyDescent="0.3">
      <c r="W213" s="47"/>
      <c r="X213" s="22"/>
      <c r="Y213" s="22"/>
      <c r="Z213" s="22"/>
      <c r="AA213" s="22"/>
      <c r="AB213" s="47"/>
    </row>
    <row r="214" spans="23:28" x14ac:dyDescent="0.3">
      <c r="W214" s="47"/>
      <c r="X214" s="22"/>
      <c r="Y214" s="22"/>
      <c r="Z214" s="22"/>
      <c r="AA214" s="22"/>
      <c r="AB214" s="47"/>
    </row>
    <row r="215" spans="23:28" x14ac:dyDescent="0.3">
      <c r="W215" s="47"/>
      <c r="X215" s="22"/>
      <c r="Y215" s="22"/>
      <c r="Z215" s="22"/>
      <c r="AA215" s="22"/>
      <c r="AB215" s="47"/>
    </row>
    <row r="216" spans="23:28" x14ac:dyDescent="0.3">
      <c r="W216" s="47"/>
      <c r="X216" s="22"/>
      <c r="Y216" s="22"/>
      <c r="Z216" s="22"/>
      <c r="AA216" s="22"/>
      <c r="AB216" s="47"/>
    </row>
    <row r="217" spans="23:28" x14ac:dyDescent="0.3">
      <c r="W217" s="47"/>
      <c r="X217" s="22"/>
      <c r="Y217" s="22"/>
      <c r="Z217" s="22"/>
      <c r="AA217" s="22"/>
      <c r="AB217" s="47"/>
    </row>
    <row r="218" spans="23:28" x14ac:dyDescent="0.3">
      <c r="W218" s="47"/>
      <c r="X218" s="22"/>
      <c r="Y218" s="22"/>
      <c r="Z218" s="22"/>
      <c r="AA218" s="22"/>
      <c r="AB218" s="47"/>
    </row>
    <row r="219" spans="23:28" x14ac:dyDescent="0.3">
      <c r="W219" s="47"/>
      <c r="X219" s="22"/>
      <c r="Y219" s="22"/>
      <c r="Z219" s="22"/>
      <c r="AA219" s="22"/>
      <c r="AB219" s="47"/>
    </row>
    <row r="220" spans="23:28" x14ac:dyDescent="0.3">
      <c r="W220" s="47"/>
      <c r="X220" s="22"/>
      <c r="Y220" s="22"/>
      <c r="Z220" s="22"/>
      <c r="AA220" s="22"/>
      <c r="AB220" s="47"/>
    </row>
    <row r="221" spans="23:28" x14ac:dyDescent="0.3">
      <c r="W221" s="47"/>
      <c r="X221" s="22"/>
      <c r="Y221" s="22"/>
      <c r="Z221" s="22"/>
      <c r="AA221" s="22"/>
      <c r="AB221" s="47"/>
    </row>
    <row r="222" spans="23:28" x14ac:dyDescent="0.3">
      <c r="W222" s="47"/>
      <c r="X222" s="22"/>
      <c r="Y222" s="22"/>
      <c r="Z222" s="22"/>
      <c r="AA222" s="22"/>
      <c r="AB222" s="47"/>
    </row>
    <row r="223" spans="23:28" x14ac:dyDescent="0.3">
      <c r="W223" s="47"/>
      <c r="X223" s="22"/>
      <c r="Y223" s="22"/>
      <c r="Z223" s="22"/>
      <c r="AA223" s="22"/>
      <c r="AB223" s="47"/>
    </row>
    <row r="224" spans="23:28" x14ac:dyDescent="0.3">
      <c r="W224" s="47"/>
      <c r="X224" s="22"/>
      <c r="Y224" s="22"/>
      <c r="Z224" s="22"/>
      <c r="AA224" s="22"/>
      <c r="AB224" s="47"/>
    </row>
    <row r="225" spans="23:28" x14ac:dyDescent="0.3">
      <c r="W225" s="47"/>
      <c r="X225" s="22"/>
      <c r="Y225" s="22"/>
      <c r="Z225" s="22"/>
      <c r="AA225" s="22"/>
      <c r="AB225" s="47"/>
    </row>
    <row r="226" spans="23:28" x14ac:dyDescent="0.3">
      <c r="W226" s="47"/>
      <c r="X226" s="22"/>
      <c r="Y226" s="22"/>
      <c r="Z226" s="22"/>
      <c r="AA226" s="22"/>
      <c r="AB226" s="47"/>
    </row>
    <row r="227" spans="23:28" x14ac:dyDescent="0.3">
      <c r="W227" s="47"/>
      <c r="X227" s="22"/>
      <c r="Y227" s="22"/>
      <c r="Z227" s="22"/>
      <c r="AA227" s="22"/>
      <c r="AB227" s="47"/>
    </row>
    <row r="228" spans="23:28" x14ac:dyDescent="0.3">
      <c r="W228" s="47"/>
      <c r="X228" s="22"/>
      <c r="Y228" s="22"/>
      <c r="Z228" s="22"/>
      <c r="AA228" s="22"/>
      <c r="AB228" s="47"/>
    </row>
    <row r="229" spans="23:28" x14ac:dyDescent="0.3">
      <c r="W229" s="47"/>
      <c r="X229" s="22"/>
      <c r="Y229" s="22"/>
      <c r="Z229" s="22"/>
      <c r="AA229" s="22"/>
      <c r="AB229" s="47"/>
    </row>
    <row r="230" spans="23:28" x14ac:dyDescent="0.3">
      <c r="W230" s="47"/>
      <c r="X230" s="22"/>
      <c r="Y230" s="22"/>
      <c r="Z230" s="22"/>
      <c r="AA230" s="22"/>
      <c r="AB230" s="47"/>
    </row>
    <row r="231" spans="23:28" x14ac:dyDescent="0.3">
      <c r="W231" s="47"/>
      <c r="X231" s="22"/>
      <c r="Y231" s="22"/>
      <c r="Z231" s="22"/>
      <c r="AA231" s="22"/>
      <c r="AB231" s="47"/>
    </row>
    <row r="232" spans="23:28" x14ac:dyDescent="0.3">
      <c r="W232" s="47"/>
      <c r="X232" s="22"/>
      <c r="Y232" s="22"/>
      <c r="Z232" s="22"/>
      <c r="AA232" s="22"/>
      <c r="AB232" s="47"/>
    </row>
    <row r="233" spans="23:28" x14ac:dyDescent="0.3">
      <c r="W233" s="47"/>
      <c r="X233" s="22"/>
      <c r="Y233" s="22"/>
      <c r="Z233" s="22"/>
      <c r="AA233" s="22"/>
      <c r="AB233" s="47"/>
    </row>
    <row r="234" spans="23:28" x14ac:dyDescent="0.3">
      <c r="W234" s="47"/>
      <c r="X234" s="22"/>
      <c r="Y234" s="22"/>
      <c r="Z234" s="22"/>
      <c r="AA234" s="22"/>
      <c r="AB234" s="47"/>
    </row>
    <row r="235" spans="23:28" x14ac:dyDescent="0.3">
      <c r="W235" s="47"/>
      <c r="X235" s="22"/>
      <c r="Y235" s="22"/>
      <c r="Z235" s="22"/>
      <c r="AA235" s="22"/>
      <c r="AB235" s="47"/>
    </row>
    <row r="236" spans="23:28" x14ac:dyDescent="0.3">
      <c r="W236" s="47"/>
      <c r="X236" s="22"/>
      <c r="Y236" s="22"/>
      <c r="Z236" s="22"/>
      <c r="AA236" s="22"/>
      <c r="AB236" s="47"/>
    </row>
    <row r="237" spans="23:28" x14ac:dyDescent="0.3">
      <c r="W237" s="47"/>
      <c r="X237" s="22"/>
      <c r="Y237" s="22"/>
      <c r="Z237" s="22"/>
      <c r="AA237" s="22"/>
      <c r="AB237" s="47"/>
    </row>
    <row r="238" spans="23:28" x14ac:dyDescent="0.3">
      <c r="W238" s="47"/>
      <c r="X238" s="22"/>
      <c r="Y238" s="22"/>
      <c r="Z238" s="22"/>
      <c r="AA238" s="22"/>
      <c r="AB238" s="47"/>
    </row>
    <row r="239" spans="23:28" x14ac:dyDescent="0.3">
      <c r="W239" s="47"/>
      <c r="X239" s="22"/>
      <c r="Y239" s="22"/>
      <c r="Z239" s="22"/>
      <c r="AA239" s="22"/>
      <c r="AB239" s="47"/>
    </row>
    <row r="240" spans="23:28" x14ac:dyDescent="0.3">
      <c r="W240" s="47"/>
      <c r="X240" s="22"/>
      <c r="Y240" s="22"/>
      <c r="Z240" s="22"/>
      <c r="AA240" s="22"/>
      <c r="AB240" s="47"/>
    </row>
    <row r="241" spans="23:28" x14ac:dyDescent="0.3">
      <c r="W241" s="47"/>
      <c r="X241" s="22"/>
      <c r="Y241" s="22"/>
      <c r="Z241" s="22"/>
      <c r="AA241" s="22"/>
      <c r="AB241" s="47"/>
    </row>
    <row r="242" spans="23:28" x14ac:dyDescent="0.3">
      <c r="W242" s="47"/>
      <c r="X242" s="22"/>
      <c r="Y242" s="22"/>
      <c r="Z242" s="22"/>
      <c r="AA242" s="22"/>
      <c r="AB242" s="47"/>
    </row>
    <row r="243" spans="23:28" x14ac:dyDescent="0.3">
      <c r="W243" s="47"/>
      <c r="X243" s="22"/>
      <c r="Y243" s="22"/>
      <c r="Z243" s="22"/>
      <c r="AA243" s="22"/>
      <c r="AB243" s="47"/>
    </row>
    <row r="244" spans="23:28" x14ac:dyDescent="0.3">
      <c r="W244" s="47"/>
      <c r="X244" s="22"/>
      <c r="Y244" s="22"/>
      <c r="Z244" s="22"/>
      <c r="AA244" s="22"/>
      <c r="AB244" s="22"/>
    </row>
    <row r="245" spans="23:28" x14ac:dyDescent="0.3">
      <c r="W245" s="47"/>
      <c r="X245" s="22"/>
      <c r="Y245" s="22"/>
      <c r="Z245" s="22"/>
      <c r="AA245" s="22"/>
      <c r="AB245" s="22"/>
    </row>
    <row r="246" spans="23:28" x14ac:dyDescent="0.3">
      <c r="W246" s="47"/>
      <c r="X246" s="22"/>
      <c r="Y246" s="22"/>
      <c r="Z246" s="22"/>
      <c r="AA246" s="22"/>
      <c r="AB246" s="22"/>
    </row>
    <row r="247" spans="23:28" x14ac:dyDescent="0.3">
      <c r="W247" s="47"/>
      <c r="X247" s="22"/>
      <c r="Y247" s="22"/>
      <c r="Z247" s="22"/>
      <c r="AA247" s="22"/>
      <c r="AB247" s="22"/>
    </row>
    <row r="248" spans="23:28" x14ac:dyDescent="0.3">
      <c r="W248" s="47"/>
      <c r="X248" s="22"/>
      <c r="Y248" s="22"/>
      <c r="Z248" s="22"/>
      <c r="AA248" s="22"/>
      <c r="AB248" s="22"/>
    </row>
    <row r="249" spans="23:28" x14ac:dyDescent="0.3">
      <c r="W249" s="47"/>
      <c r="X249" s="22"/>
      <c r="Y249" s="22"/>
      <c r="Z249" s="22"/>
      <c r="AA249" s="22"/>
      <c r="AB249" s="22"/>
    </row>
    <row r="250" spans="23:28" x14ac:dyDescent="0.3">
      <c r="W250" s="47"/>
      <c r="X250" s="22"/>
      <c r="Y250" s="22"/>
      <c r="Z250" s="22"/>
      <c r="AA250" s="22"/>
      <c r="AB250" s="22"/>
    </row>
    <row r="251" spans="23:28" x14ac:dyDescent="0.3">
      <c r="W251" s="47"/>
      <c r="X251" s="22"/>
      <c r="Y251" s="22"/>
      <c r="Z251" s="22"/>
      <c r="AA251" s="22"/>
      <c r="AB251" s="22"/>
    </row>
    <row r="252" spans="23:28" x14ac:dyDescent="0.3">
      <c r="W252" s="47"/>
      <c r="X252" s="22"/>
      <c r="Y252" s="22"/>
      <c r="Z252" s="22"/>
      <c r="AA252" s="22"/>
      <c r="AB252" s="22"/>
    </row>
    <row r="253" spans="23:28" x14ac:dyDescent="0.3">
      <c r="W253" s="47"/>
      <c r="X253" s="22"/>
      <c r="Y253" s="22"/>
      <c r="Z253" s="22"/>
      <c r="AA253" s="22"/>
      <c r="AB253" s="22"/>
    </row>
    <row r="254" spans="23:28" x14ac:dyDescent="0.3">
      <c r="W254" s="47"/>
      <c r="X254" s="22"/>
      <c r="Y254" s="22"/>
      <c r="Z254" s="22"/>
      <c r="AA254" s="22"/>
      <c r="AB254" s="22"/>
    </row>
    <row r="255" spans="23:28" x14ac:dyDescent="0.3">
      <c r="W255" s="47"/>
      <c r="X255" s="22"/>
      <c r="Y255" s="22"/>
      <c r="Z255" s="22"/>
      <c r="AA255" s="22"/>
      <c r="AB255" s="22"/>
    </row>
    <row r="256" spans="23:28" x14ac:dyDescent="0.3">
      <c r="W256" s="47"/>
      <c r="X256" s="22"/>
      <c r="Y256" s="22"/>
      <c r="Z256" s="22"/>
      <c r="AA256" s="22"/>
      <c r="AB256" s="22"/>
    </row>
    <row r="257" spans="23:28" x14ac:dyDescent="0.3">
      <c r="W257" s="47"/>
      <c r="X257" s="22"/>
      <c r="Y257" s="22"/>
      <c r="Z257" s="22"/>
      <c r="AA257" s="22"/>
      <c r="AB257" s="22"/>
    </row>
    <row r="258" spans="23:28" x14ac:dyDescent="0.3">
      <c r="W258" s="47"/>
      <c r="X258" s="22"/>
      <c r="Y258" s="22"/>
      <c r="Z258" s="22"/>
      <c r="AA258" s="22"/>
      <c r="AB258" s="22"/>
    </row>
    <row r="259" spans="23:28" x14ac:dyDescent="0.3">
      <c r="W259" s="47"/>
      <c r="X259" s="22"/>
      <c r="Y259" s="22"/>
      <c r="Z259" s="22"/>
      <c r="AA259" s="22"/>
      <c r="AB259" s="22"/>
    </row>
    <row r="260" spans="23:28" x14ac:dyDescent="0.3">
      <c r="W260" s="47"/>
      <c r="X260" s="22"/>
      <c r="Y260" s="22"/>
      <c r="Z260" s="22"/>
      <c r="AA260" s="22"/>
      <c r="AB260" s="22"/>
    </row>
    <row r="261" spans="23:28" x14ac:dyDescent="0.3">
      <c r="W261" s="47"/>
      <c r="X261" s="22"/>
      <c r="Y261" s="22"/>
      <c r="Z261" s="22"/>
      <c r="AA261" s="22"/>
      <c r="AB261" s="22"/>
    </row>
    <row r="262" spans="23:28" x14ac:dyDescent="0.3">
      <c r="W262" s="47"/>
      <c r="X262" s="22"/>
      <c r="Y262" s="22"/>
      <c r="Z262" s="22"/>
      <c r="AA262" s="22"/>
      <c r="AB262" s="22"/>
    </row>
    <row r="263" spans="23:28" x14ac:dyDescent="0.3">
      <c r="W263" s="47"/>
      <c r="X263" s="22"/>
      <c r="Y263" s="22"/>
      <c r="Z263" s="22"/>
      <c r="AA263" s="22"/>
      <c r="AB263" s="22"/>
    </row>
    <row r="264" spans="23:28" x14ac:dyDescent="0.3">
      <c r="W264" s="47"/>
      <c r="X264" s="22"/>
      <c r="Y264" s="22"/>
      <c r="Z264" s="22"/>
      <c r="AA264" s="22"/>
      <c r="AB264" s="22"/>
    </row>
    <row r="265" spans="23:28" x14ac:dyDescent="0.3">
      <c r="W265" s="47"/>
      <c r="X265" s="22"/>
      <c r="Y265" s="22"/>
      <c r="Z265" s="22"/>
      <c r="AA265" s="22"/>
      <c r="AB265" s="22"/>
    </row>
    <row r="266" spans="23:28" x14ac:dyDescent="0.3">
      <c r="W266" s="47"/>
      <c r="X266" s="22"/>
      <c r="Y266" s="22"/>
      <c r="Z266" s="22"/>
      <c r="AA266" s="22"/>
      <c r="AB266" s="22"/>
    </row>
    <row r="267" spans="23:28" x14ac:dyDescent="0.3">
      <c r="W267" s="47"/>
      <c r="X267" s="22"/>
      <c r="Y267" s="22"/>
      <c r="Z267" s="22"/>
      <c r="AA267" s="22"/>
      <c r="AB267" s="22"/>
    </row>
    <row r="268" spans="23:28" x14ac:dyDescent="0.3">
      <c r="W268" s="47"/>
      <c r="X268" s="22"/>
      <c r="Y268" s="22"/>
      <c r="Z268" s="22"/>
      <c r="AA268" s="22"/>
      <c r="AB268" s="22"/>
    </row>
    <row r="269" spans="23:28" x14ac:dyDescent="0.3">
      <c r="W269" s="47"/>
      <c r="X269" s="22"/>
      <c r="Y269" s="22"/>
      <c r="Z269" s="22"/>
      <c r="AA269" s="22"/>
      <c r="AB269" s="22"/>
    </row>
    <row r="270" spans="23:28" x14ac:dyDescent="0.3">
      <c r="W270" s="47"/>
      <c r="X270" s="22"/>
      <c r="Y270" s="22"/>
      <c r="Z270" s="22"/>
      <c r="AA270" s="22"/>
      <c r="AB270" s="22"/>
    </row>
    <row r="271" spans="23:28" x14ac:dyDescent="0.3">
      <c r="W271" s="47"/>
      <c r="X271" s="22"/>
      <c r="Y271" s="22"/>
      <c r="Z271" s="22"/>
      <c r="AA271" s="22"/>
      <c r="AB271" s="22"/>
    </row>
    <row r="272" spans="23:28" x14ac:dyDescent="0.3">
      <c r="W272" s="47"/>
      <c r="X272" s="22"/>
      <c r="Y272" s="22"/>
      <c r="Z272" s="22"/>
      <c r="AA272" s="22"/>
      <c r="AB272" s="22"/>
    </row>
    <row r="273" spans="23:28" x14ac:dyDescent="0.3">
      <c r="W273" s="47"/>
      <c r="X273" s="22"/>
      <c r="Y273" s="22"/>
      <c r="Z273" s="22"/>
      <c r="AA273" s="22"/>
      <c r="AB273" s="22"/>
    </row>
    <row r="274" spans="23:28" x14ac:dyDescent="0.3">
      <c r="W274" s="47"/>
      <c r="X274" s="22"/>
      <c r="Y274" s="22"/>
      <c r="Z274" s="22"/>
      <c r="AA274" s="22"/>
      <c r="AB274" s="22"/>
    </row>
    <row r="275" spans="23:28" x14ac:dyDescent="0.3">
      <c r="W275" s="47"/>
      <c r="X275" s="22"/>
      <c r="Y275" s="22"/>
      <c r="Z275" s="22"/>
      <c r="AA275" s="22"/>
      <c r="AB275" s="22"/>
    </row>
    <row r="276" spans="23:28" x14ac:dyDescent="0.3">
      <c r="W276" s="47"/>
      <c r="X276" s="22"/>
      <c r="Y276" s="22"/>
      <c r="Z276" s="22"/>
      <c r="AA276" s="22"/>
      <c r="AB276" s="22"/>
    </row>
    <row r="277" spans="23:28" x14ac:dyDescent="0.3">
      <c r="W277" s="47"/>
      <c r="X277" s="22"/>
      <c r="Y277" s="22"/>
      <c r="Z277" s="22"/>
      <c r="AA277" s="22"/>
      <c r="AB277" s="22"/>
    </row>
    <row r="278" spans="23:28" x14ac:dyDescent="0.3">
      <c r="W278" s="47"/>
      <c r="X278" s="22"/>
      <c r="Y278" s="22"/>
      <c r="Z278" s="22"/>
      <c r="AA278" s="22"/>
      <c r="AB278" s="22"/>
    </row>
    <row r="279" spans="23:28" x14ac:dyDescent="0.3">
      <c r="W279" s="47"/>
      <c r="X279" s="22"/>
      <c r="Y279" s="22"/>
      <c r="Z279" s="22"/>
      <c r="AA279" s="22"/>
      <c r="AB279" s="22"/>
    </row>
    <row r="280" spans="23:28" x14ac:dyDescent="0.3">
      <c r="W280" s="47"/>
      <c r="X280" s="22"/>
      <c r="Y280" s="22"/>
      <c r="Z280" s="22"/>
      <c r="AA280" s="22"/>
      <c r="AB280" s="22"/>
    </row>
    <row r="281" spans="23:28" x14ac:dyDescent="0.3">
      <c r="W281" s="47"/>
      <c r="X281" s="22"/>
      <c r="Y281" s="22"/>
      <c r="Z281" s="22"/>
      <c r="AA281" s="22"/>
      <c r="AB281" s="22"/>
    </row>
    <row r="282" spans="23:28" x14ac:dyDescent="0.3">
      <c r="W282" s="47"/>
      <c r="X282" s="22"/>
      <c r="Y282" s="22"/>
      <c r="Z282" s="22"/>
      <c r="AA282" s="22"/>
      <c r="AB282" s="22"/>
    </row>
    <row r="283" spans="23:28" x14ac:dyDescent="0.3">
      <c r="W283" s="47"/>
      <c r="X283" s="22"/>
      <c r="Y283" s="22"/>
      <c r="Z283" s="22"/>
      <c r="AA283" s="22"/>
      <c r="AB283" s="22"/>
    </row>
    <row r="284" spans="23:28" x14ac:dyDescent="0.3">
      <c r="W284" s="47"/>
      <c r="X284" s="22"/>
      <c r="Y284" s="22"/>
      <c r="Z284" s="22"/>
      <c r="AA284" s="22"/>
      <c r="AB284" s="22"/>
    </row>
    <row r="285" spans="23:28" x14ac:dyDescent="0.3">
      <c r="W285" s="47"/>
      <c r="X285" s="22"/>
      <c r="Y285" s="22"/>
      <c r="Z285" s="22"/>
      <c r="AA285" s="22"/>
      <c r="AB285" s="22"/>
    </row>
    <row r="286" spans="23:28" x14ac:dyDescent="0.3">
      <c r="W286" s="47"/>
      <c r="X286" s="22"/>
      <c r="Y286" s="22"/>
      <c r="Z286" s="22"/>
      <c r="AA286" s="22"/>
      <c r="AB286" s="22"/>
    </row>
    <row r="287" spans="23:28" x14ac:dyDescent="0.3">
      <c r="W287" s="47"/>
      <c r="X287" s="22"/>
      <c r="Y287" s="22"/>
      <c r="Z287" s="22"/>
      <c r="AA287" s="22"/>
      <c r="AB287" s="22"/>
    </row>
    <row r="288" spans="23:28" x14ac:dyDescent="0.3">
      <c r="W288" s="47"/>
      <c r="X288" s="22"/>
      <c r="Y288" s="22"/>
      <c r="Z288" s="22"/>
      <c r="AA288" s="22"/>
      <c r="AB288" s="22"/>
    </row>
    <row r="289" spans="23:28" x14ac:dyDescent="0.3">
      <c r="W289" s="47"/>
      <c r="X289" s="22"/>
      <c r="Y289" s="22"/>
      <c r="Z289" s="22"/>
      <c r="AA289" s="22"/>
      <c r="AB289" s="22"/>
    </row>
    <row r="290" spans="23:28" x14ac:dyDescent="0.3">
      <c r="W290" s="47"/>
      <c r="X290" s="22"/>
      <c r="Y290" s="22"/>
      <c r="Z290" s="22"/>
      <c r="AA290" s="22"/>
      <c r="AB290" s="22"/>
    </row>
    <row r="291" spans="23:28" x14ac:dyDescent="0.3">
      <c r="W291" s="47"/>
      <c r="X291" s="22"/>
      <c r="Y291" s="22"/>
      <c r="Z291" s="22"/>
      <c r="AA291" s="22"/>
      <c r="AB291" s="22"/>
    </row>
    <row r="292" spans="23:28" x14ac:dyDescent="0.3">
      <c r="W292" s="47"/>
      <c r="X292" s="22"/>
      <c r="Y292" s="22"/>
      <c r="Z292" s="22"/>
      <c r="AA292" s="22"/>
      <c r="AB292" s="22"/>
    </row>
    <row r="293" spans="23:28" x14ac:dyDescent="0.3">
      <c r="W293" s="47"/>
      <c r="X293" s="22"/>
      <c r="Y293" s="22"/>
      <c r="Z293" s="22"/>
      <c r="AA293" s="22"/>
      <c r="AB293" s="22"/>
    </row>
    <row r="294" spans="23:28" x14ac:dyDescent="0.3">
      <c r="W294" s="47"/>
      <c r="X294" s="22"/>
      <c r="Y294" s="22"/>
      <c r="Z294" s="22"/>
      <c r="AA294" s="22"/>
      <c r="AB294" s="22"/>
    </row>
    <row r="295" spans="23:28" x14ac:dyDescent="0.3">
      <c r="W295" s="47"/>
      <c r="X295" s="22"/>
      <c r="Y295" s="22"/>
      <c r="Z295" s="22"/>
      <c r="AA295" s="22"/>
      <c r="AB295" s="22"/>
    </row>
    <row r="296" spans="23:28" x14ac:dyDescent="0.3">
      <c r="W296" s="47"/>
      <c r="X296" s="22"/>
      <c r="Y296" s="22"/>
      <c r="Z296" s="22"/>
      <c r="AA296" s="22"/>
      <c r="AB296" s="22"/>
    </row>
    <row r="297" spans="23:28" x14ac:dyDescent="0.3">
      <c r="W297" s="47"/>
      <c r="X297" s="22"/>
      <c r="Y297" s="22"/>
      <c r="Z297" s="22"/>
      <c r="AA297" s="22"/>
      <c r="AB297" s="22"/>
    </row>
    <row r="298" spans="23:28" x14ac:dyDescent="0.3">
      <c r="W298" s="47"/>
      <c r="X298" s="22"/>
      <c r="Y298" s="22"/>
      <c r="Z298" s="22"/>
      <c r="AA298" s="22"/>
      <c r="AB298" s="22"/>
    </row>
    <row r="299" spans="23:28" x14ac:dyDescent="0.3">
      <c r="W299" s="47"/>
      <c r="X299" s="22"/>
      <c r="Y299" s="22"/>
      <c r="Z299" s="22"/>
      <c r="AA299" s="22"/>
      <c r="AB299" s="22"/>
    </row>
    <row r="300" spans="23:28" x14ac:dyDescent="0.3">
      <c r="W300" s="47"/>
      <c r="X300" s="22"/>
      <c r="Y300" s="22"/>
      <c r="Z300" s="22"/>
      <c r="AA300" s="22"/>
      <c r="AB300" s="22"/>
    </row>
    <row r="301" spans="23:28" x14ac:dyDescent="0.3">
      <c r="W301" s="47"/>
      <c r="X301" s="22"/>
      <c r="Y301" s="22"/>
      <c r="Z301" s="22"/>
      <c r="AA301" s="22"/>
      <c r="AB301" s="22"/>
    </row>
    <row r="302" spans="23:28" x14ac:dyDescent="0.3">
      <c r="W302" s="47"/>
      <c r="X302" s="22"/>
      <c r="Y302" s="22"/>
      <c r="Z302" s="22"/>
      <c r="AA302" s="22"/>
      <c r="AB302" s="22"/>
    </row>
    <row r="303" spans="23:28" x14ac:dyDescent="0.3">
      <c r="W303" s="47"/>
      <c r="X303" s="22"/>
      <c r="Y303" s="22"/>
      <c r="Z303" s="22"/>
      <c r="AA303" s="22"/>
      <c r="AB303" s="22"/>
    </row>
    <row r="304" spans="23:28" x14ac:dyDescent="0.3">
      <c r="W304" s="47"/>
      <c r="X304" s="22"/>
      <c r="Y304" s="22"/>
      <c r="Z304" s="22"/>
      <c r="AA304" s="22"/>
      <c r="AB304" s="22"/>
    </row>
    <row r="305" spans="23:28" x14ac:dyDescent="0.3">
      <c r="W305" s="47"/>
      <c r="X305" s="22"/>
      <c r="Y305" s="22"/>
      <c r="Z305" s="22"/>
      <c r="AA305" s="22"/>
      <c r="AB305" s="22"/>
    </row>
    <row r="306" spans="23:28" x14ac:dyDescent="0.3">
      <c r="W306" s="47"/>
      <c r="X306" s="22"/>
      <c r="Y306" s="22"/>
      <c r="Z306" s="22"/>
      <c r="AA306" s="22"/>
      <c r="AB306" s="22"/>
    </row>
    <row r="307" spans="23:28" x14ac:dyDescent="0.3">
      <c r="W307" s="47"/>
      <c r="X307" s="22"/>
      <c r="Y307" s="22"/>
      <c r="Z307" s="22"/>
      <c r="AA307" s="22"/>
      <c r="AB307" s="22"/>
    </row>
    <row r="308" spans="23:28" x14ac:dyDescent="0.3">
      <c r="W308" s="47"/>
      <c r="X308" s="22"/>
      <c r="Y308" s="22"/>
      <c r="Z308" s="22"/>
      <c r="AA308" s="22"/>
      <c r="AB308" s="22"/>
    </row>
    <row r="309" spans="23:28" x14ac:dyDescent="0.3">
      <c r="W309" s="47"/>
      <c r="X309" s="22"/>
      <c r="Y309" s="22"/>
      <c r="Z309" s="22"/>
      <c r="AA309" s="22"/>
      <c r="AB309" s="22"/>
    </row>
    <row r="310" spans="23:28" x14ac:dyDescent="0.3">
      <c r="W310" s="47"/>
      <c r="X310" s="22"/>
      <c r="Y310" s="22"/>
      <c r="Z310" s="22"/>
      <c r="AA310" s="22"/>
      <c r="AB310" s="22"/>
    </row>
    <row r="311" spans="23:28" x14ac:dyDescent="0.3">
      <c r="W311" s="47"/>
      <c r="X311" s="22"/>
      <c r="Y311" s="22"/>
      <c r="Z311" s="22"/>
      <c r="AA311" s="22"/>
      <c r="AB311" s="22"/>
    </row>
    <row r="312" spans="23:28" x14ac:dyDescent="0.3">
      <c r="W312" s="47"/>
      <c r="X312" s="22"/>
      <c r="Y312" s="22"/>
      <c r="Z312" s="22"/>
      <c r="AA312" s="22"/>
      <c r="AB312" s="22"/>
    </row>
    <row r="313" spans="23:28" x14ac:dyDescent="0.3">
      <c r="W313" s="47"/>
      <c r="X313" s="22"/>
      <c r="Y313" s="22"/>
      <c r="Z313" s="22"/>
      <c r="AA313" s="22"/>
      <c r="AB313" s="22"/>
    </row>
    <row r="314" spans="23:28" x14ac:dyDescent="0.3">
      <c r="W314" s="47"/>
      <c r="X314" s="22"/>
      <c r="Y314" s="22"/>
      <c r="Z314" s="22"/>
      <c r="AA314" s="22"/>
      <c r="AB314" s="22"/>
    </row>
    <row r="315" spans="23:28" x14ac:dyDescent="0.3">
      <c r="W315" s="47"/>
      <c r="X315" s="22"/>
      <c r="Y315" s="22"/>
      <c r="Z315" s="22"/>
      <c r="AA315" s="22"/>
      <c r="AB315" s="22"/>
    </row>
    <row r="316" spans="23:28" x14ac:dyDescent="0.3">
      <c r="W316" s="47"/>
      <c r="X316" s="22"/>
      <c r="Y316" s="22"/>
      <c r="Z316" s="22"/>
      <c r="AA316" s="22"/>
      <c r="AB316" s="22"/>
    </row>
    <row r="317" spans="23:28" x14ac:dyDescent="0.3">
      <c r="W317" s="47"/>
      <c r="X317" s="22"/>
      <c r="Y317" s="22"/>
      <c r="Z317" s="22"/>
      <c r="AA317" s="22"/>
      <c r="AB317" s="22"/>
    </row>
    <row r="318" spans="23:28" x14ac:dyDescent="0.3">
      <c r="W318" s="47"/>
      <c r="X318" s="22"/>
      <c r="Y318" s="22"/>
      <c r="Z318" s="22"/>
      <c r="AA318" s="22"/>
      <c r="AB318" s="22"/>
    </row>
    <row r="319" spans="23:28" x14ac:dyDescent="0.3">
      <c r="W319" s="47"/>
      <c r="X319" s="22"/>
      <c r="Y319" s="22"/>
      <c r="Z319" s="22"/>
      <c r="AA319" s="22"/>
      <c r="AB319" s="22"/>
    </row>
    <row r="320" spans="23:28" x14ac:dyDescent="0.3">
      <c r="W320" s="47"/>
      <c r="X320" s="22"/>
      <c r="Y320" s="22"/>
      <c r="Z320" s="22"/>
      <c r="AA320" s="22"/>
      <c r="AB320" s="22"/>
    </row>
    <row r="321" spans="23:28" x14ac:dyDescent="0.3">
      <c r="W321" s="47"/>
      <c r="X321" s="22"/>
      <c r="Y321" s="22"/>
      <c r="Z321" s="22"/>
      <c r="AA321" s="22"/>
      <c r="AB321" s="22"/>
    </row>
    <row r="322" spans="23:28" x14ac:dyDescent="0.3">
      <c r="W322" s="47"/>
      <c r="X322" s="22"/>
      <c r="Y322" s="22"/>
      <c r="Z322" s="22"/>
      <c r="AA322" s="22"/>
      <c r="AB322" s="22"/>
    </row>
    <row r="323" spans="23:28" x14ac:dyDescent="0.3">
      <c r="W323" s="47"/>
      <c r="X323" s="22"/>
      <c r="Y323" s="22"/>
      <c r="Z323" s="22"/>
      <c r="AA323" s="22"/>
      <c r="AB323" s="22"/>
    </row>
    <row r="324" spans="23:28" x14ac:dyDescent="0.3">
      <c r="W324" s="47"/>
      <c r="X324" s="22"/>
      <c r="Y324" s="22"/>
      <c r="Z324" s="22"/>
      <c r="AA324" s="22"/>
      <c r="AB324" s="22"/>
    </row>
    <row r="325" spans="23:28" x14ac:dyDescent="0.3">
      <c r="W325" s="47"/>
      <c r="X325" s="22"/>
      <c r="Y325" s="22"/>
      <c r="Z325" s="22"/>
      <c r="AA325" s="22"/>
      <c r="AB325" s="22"/>
    </row>
    <row r="326" spans="23:28" x14ac:dyDescent="0.3">
      <c r="W326" s="47"/>
      <c r="X326" s="22"/>
      <c r="Y326" s="22"/>
      <c r="Z326" s="22"/>
      <c r="AA326" s="22"/>
      <c r="AB326" s="22"/>
    </row>
    <row r="327" spans="23:28" x14ac:dyDescent="0.3">
      <c r="W327" s="47"/>
      <c r="X327" s="22"/>
      <c r="Y327" s="22"/>
      <c r="Z327" s="22"/>
      <c r="AA327" s="22"/>
      <c r="AB327" s="22"/>
    </row>
    <row r="328" spans="23:28" x14ac:dyDescent="0.3">
      <c r="W328" s="47"/>
      <c r="X328" s="22"/>
      <c r="Y328" s="22"/>
      <c r="Z328" s="22"/>
      <c r="AA328" s="22"/>
      <c r="AB328" s="22"/>
    </row>
    <row r="329" spans="23:28" x14ac:dyDescent="0.3">
      <c r="W329" s="47"/>
      <c r="X329" s="22"/>
      <c r="Y329" s="22"/>
      <c r="Z329" s="22"/>
      <c r="AA329" s="22"/>
      <c r="AB329" s="22"/>
    </row>
    <row r="330" spans="23:28" x14ac:dyDescent="0.3">
      <c r="W330" s="47"/>
      <c r="X330" s="22"/>
      <c r="Y330" s="22"/>
      <c r="Z330" s="22"/>
      <c r="AA330" s="22"/>
      <c r="AB330" s="22"/>
    </row>
    <row r="331" spans="23:28" x14ac:dyDescent="0.3">
      <c r="W331" s="47"/>
      <c r="X331" s="22"/>
      <c r="Y331" s="22"/>
      <c r="Z331" s="22"/>
      <c r="AA331" s="22"/>
      <c r="AB331" s="22"/>
    </row>
    <row r="332" spans="23:28" x14ac:dyDescent="0.3">
      <c r="W332" s="47"/>
      <c r="X332" s="22"/>
      <c r="Y332" s="22"/>
      <c r="Z332" s="22"/>
      <c r="AA332" s="22"/>
      <c r="AB332" s="22"/>
    </row>
    <row r="333" spans="23:28" x14ac:dyDescent="0.3">
      <c r="W333" s="47"/>
      <c r="X333" s="22"/>
      <c r="Y333" s="22"/>
      <c r="Z333" s="22"/>
      <c r="AA333" s="22"/>
      <c r="AB333" s="22"/>
    </row>
    <row r="334" spans="23:28" x14ac:dyDescent="0.3">
      <c r="W334" s="47"/>
      <c r="X334" s="22"/>
      <c r="Y334" s="22"/>
      <c r="Z334" s="22"/>
      <c r="AA334" s="22"/>
      <c r="AB334" s="22"/>
    </row>
    <row r="335" spans="23:28" x14ac:dyDescent="0.3">
      <c r="W335" s="47"/>
      <c r="X335" s="22"/>
      <c r="Y335" s="22"/>
      <c r="Z335" s="22"/>
      <c r="AA335" s="22"/>
      <c r="AB335" s="22"/>
    </row>
    <row r="336" spans="23:28" x14ac:dyDescent="0.3">
      <c r="W336" s="47"/>
      <c r="X336" s="22"/>
      <c r="Y336" s="22"/>
      <c r="Z336" s="22"/>
      <c r="AA336" s="22"/>
      <c r="AB336" s="22"/>
    </row>
    <row r="337" spans="23:28" x14ac:dyDescent="0.3">
      <c r="W337" s="47"/>
      <c r="X337" s="22"/>
      <c r="Y337" s="22"/>
      <c r="Z337" s="22"/>
      <c r="AA337" s="22"/>
      <c r="AB337" s="22"/>
    </row>
    <row r="338" spans="23:28" x14ac:dyDescent="0.3">
      <c r="W338" s="47"/>
      <c r="X338" s="22"/>
      <c r="Y338" s="22"/>
      <c r="Z338" s="22"/>
      <c r="AA338" s="22"/>
      <c r="AB338" s="22"/>
    </row>
    <row r="339" spans="23:28" x14ac:dyDescent="0.3">
      <c r="W339" s="47"/>
      <c r="X339" s="22"/>
      <c r="Y339" s="22"/>
      <c r="Z339" s="22"/>
      <c r="AA339" s="22"/>
      <c r="AB339" s="22"/>
    </row>
    <row r="340" spans="23:28" x14ac:dyDescent="0.3">
      <c r="W340" s="47"/>
      <c r="X340" s="22"/>
      <c r="Y340" s="22"/>
      <c r="Z340" s="22"/>
      <c r="AA340" s="22"/>
      <c r="AB340" s="22"/>
    </row>
    <row r="341" spans="23:28" x14ac:dyDescent="0.3">
      <c r="W341" s="47"/>
      <c r="X341" s="22"/>
      <c r="Y341" s="22"/>
      <c r="Z341" s="22"/>
      <c r="AA341" s="22"/>
      <c r="AB341" s="22"/>
    </row>
    <row r="342" spans="23:28" x14ac:dyDescent="0.3">
      <c r="W342" s="47"/>
      <c r="X342" s="22"/>
      <c r="Y342" s="22"/>
      <c r="Z342" s="22"/>
      <c r="AA342" s="22"/>
      <c r="AB342" s="22"/>
    </row>
    <row r="343" spans="23:28" x14ac:dyDescent="0.3">
      <c r="W343" s="47"/>
      <c r="X343" s="22"/>
      <c r="Y343" s="22"/>
      <c r="Z343" s="22"/>
      <c r="AA343" s="22"/>
      <c r="AB343" s="22"/>
    </row>
    <row r="344" spans="23:28" x14ac:dyDescent="0.3">
      <c r="W344" s="47"/>
      <c r="X344" s="22"/>
      <c r="Y344" s="22"/>
      <c r="Z344" s="22"/>
      <c r="AA344" s="22"/>
      <c r="AB344" s="22"/>
    </row>
    <row r="345" spans="23:28" x14ac:dyDescent="0.3">
      <c r="W345" s="47"/>
      <c r="X345" s="22"/>
      <c r="Y345" s="22"/>
      <c r="Z345" s="22"/>
      <c r="AA345" s="22"/>
      <c r="AB345" s="22"/>
    </row>
    <row r="346" spans="23:28" x14ac:dyDescent="0.3">
      <c r="W346" s="47"/>
      <c r="X346" s="22"/>
      <c r="Y346" s="22"/>
      <c r="Z346" s="22"/>
      <c r="AA346" s="22"/>
      <c r="AB346" s="22"/>
    </row>
    <row r="347" spans="23:28" x14ac:dyDescent="0.3">
      <c r="W347" s="47"/>
      <c r="X347" s="22"/>
      <c r="Y347" s="22"/>
      <c r="Z347" s="22"/>
      <c r="AA347" s="22"/>
      <c r="AB347" s="22"/>
    </row>
    <row r="348" spans="23:28" x14ac:dyDescent="0.3">
      <c r="W348" s="47"/>
      <c r="X348" s="22"/>
      <c r="Y348" s="22"/>
      <c r="Z348" s="22"/>
      <c r="AA348" s="22"/>
      <c r="AB348" s="22"/>
    </row>
    <row r="349" spans="23:28" x14ac:dyDescent="0.3">
      <c r="W349" s="47"/>
      <c r="X349" s="22"/>
      <c r="Y349" s="22"/>
      <c r="Z349" s="22"/>
      <c r="AA349" s="22"/>
      <c r="AB349" s="22"/>
    </row>
    <row r="350" spans="23:28" x14ac:dyDescent="0.3">
      <c r="W350" s="47"/>
      <c r="X350" s="22"/>
      <c r="Y350" s="22"/>
      <c r="Z350" s="22"/>
      <c r="AA350" s="22"/>
      <c r="AB350" s="22"/>
    </row>
    <row r="351" spans="23:28" x14ac:dyDescent="0.3">
      <c r="W351" s="47"/>
      <c r="X351" s="22"/>
      <c r="Y351" s="22"/>
      <c r="Z351" s="22"/>
      <c r="AA351" s="22"/>
      <c r="AB351" s="22"/>
    </row>
    <row r="352" spans="23:28" x14ac:dyDescent="0.3">
      <c r="W352" s="47"/>
      <c r="X352" s="22"/>
      <c r="Y352" s="22"/>
      <c r="Z352" s="22"/>
      <c r="AA352" s="22"/>
      <c r="AB352" s="22"/>
    </row>
    <row r="353" spans="23:28" x14ac:dyDescent="0.3">
      <c r="W353" s="47"/>
      <c r="X353" s="22"/>
      <c r="Y353" s="22"/>
      <c r="Z353" s="22"/>
      <c r="AA353" s="22"/>
      <c r="AB353" s="22"/>
    </row>
    <row r="354" spans="23:28" x14ac:dyDescent="0.3">
      <c r="W354" s="47"/>
      <c r="X354" s="22"/>
      <c r="Y354" s="22"/>
      <c r="Z354" s="22"/>
      <c r="AA354" s="22"/>
      <c r="AB354" s="22"/>
    </row>
    <row r="355" spans="23:28" x14ac:dyDescent="0.3">
      <c r="W355" s="47"/>
      <c r="X355" s="22"/>
      <c r="Y355" s="22"/>
      <c r="Z355" s="22"/>
      <c r="AA355" s="22"/>
      <c r="AB355" s="22"/>
    </row>
    <row r="356" spans="23:28" x14ac:dyDescent="0.3">
      <c r="W356" s="47"/>
      <c r="X356" s="22"/>
      <c r="Y356" s="22"/>
      <c r="Z356" s="22"/>
      <c r="AA356" s="22"/>
      <c r="AB356" s="22"/>
    </row>
    <row r="357" spans="23:28" x14ac:dyDescent="0.3">
      <c r="W357" s="47"/>
      <c r="X357" s="22"/>
      <c r="Y357" s="22"/>
      <c r="Z357" s="22"/>
      <c r="AA357" s="22"/>
      <c r="AB357" s="22"/>
    </row>
    <row r="358" spans="23:28" x14ac:dyDescent="0.3">
      <c r="W358" s="47"/>
      <c r="X358" s="22"/>
      <c r="Y358" s="22"/>
      <c r="Z358" s="22"/>
      <c r="AA358" s="22"/>
      <c r="AB358" s="22"/>
    </row>
    <row r="359" spans="23:28" x14ac:dyDescent="0.3">
      <c r="W359" s="47"/>
      <c r="X359" s="22"/>
      <c r="Y359" s="22"/>
      <c r="Z359" s="22"/>
      <c r="AA359" s="22"/>
      <c r="AB359" s="22"/>
    </row>
    <row r="360" spans="23:28" x14ac:dyDescent="0.3">
      <c r="W360" s="47"/>
      <c r="X360" s="22"/>
      <c r="Y360" s="22"/>
      <c r="Z360" s="22"/>
      <c r="AA360" s="22"/>
      <c r="AB360" s="22"/>
    </row>
    <row r="361" spans="23:28" x14ac:dyDescent="0.3">
      <c r="W361" s="47"/>
      <c r="X361" s="22"/>
      <c r="Y361" s="22"/>
      <c r="Z361" s="22"/>
      <c r="AA361" s="22"/>
      <c r="AB361" s="22"/>
    </row>
    <row r="362" spans="23:28" x14ac:dyDescent="0.3">
      <c r="W362" s="47"/>
      <c r="X362" s="22"/>
      <c r="Y362" s="22"/>
      <c r="Z362" s="22"/>
      <c r="AA362" s="22"/>
      <c r="AB362" s="22"/>
    </row>
    <row r="363" spans="23:28" x14ac:dyDescent="0.3">
      <c r="W363" s="47"/>
      <c r="X363" s="22"/>
      <c r="Y363" s="22"/>
      <c r="Z363" s="22"/>
      <c r="AA363" s="22"/>
      <c r="AB363" s="22"/>
    </row>
    <row r="364" spans="23:28" x14ac:dyDescent="0.3">
      <c r="W364" s="47"/>
      <c r="X364" s="22"/>
      <c r="Y364" s="22"/>
      <c r="Z364" s="22"/>
      <c r="AA364" s="22"/>
      <c r="AB364" s="22"/>
    </row>
    <row r="365" spans="23:28" x14ac:dyDescent="0.3">
      <c r="W365" s="47"/>
      <c r="X365" s="22"/>
      <c r="Y365" s="22"/>
      <c r="Z365" s="22"/>
      <c r="AA365" s="22"/>
      <c r="AB365" s="22"/>
    </row>
    <row r="366" spans="23:28" x14ac:dyDescent="0.3">
      <c r="W366" s="47"/>
      <c r="X366" s="22"/>
      <c r="Y366" s="22"/>
      <c r="Z366" s="22"/>
      <c r="AA366" s="22"/>
      <c r="AB366" s="22"/>
    </row>
    <row r="367" spans="23:28" x14ac:dyDescent="0.3">
      <c r="W367" s="47"/>
      <c r="X367" s="22"/>
      <c r="Y367" s="22"/>
      <c r="Z367" s="22"/>
      <c r="AA367" s="22"/>
      <c r="AB367" s="22"/>
    </row>
    <row r="368" spans="23:28" x14ac:dyDescent="0.3">
      <c r="W368" s="47"/>
      <c r="X368" s="22"/>
      <c r="Y368" s="22"/>
      <c r="Z368" s="22"/>
      <c r="AA368" s="22"/>
      <c r="AB368" s="22"/>
    </row>
    <row r="369" spans="23:28" x14ac:dyDescent="0.3">
      <c r="W369" s="47"/>
      <c r="X369" s="22"/>
      <c r="Y369" s="22"/>
      <c r="Z369" s="22"/>
      <c r="AA369" s="22"/>
      <c r="AB369" s="22"/>
    </row>
    <row r="370" spans="23:28" x14ac:dyDescent="0.3">
      <c r="W370" s="47"/>
      <c r="X370" s="22"/>
      <c r="Y370" s="22"/>
      <c r="Z370" s="22"/>
      <c r="AA370" s="22"/>
      <c r="AB370" s="22"/>
    </row>
    <row r="371" spans="23:28" x14ac:dyDescent="0.3">
      <c r="W371" s="47"/>
      <c r="X371" s="22"/>
      <c r="Y371" s="22"/>
      <c r="Z371" s="22"/>
      <c r="AA371" s="22"/>
      <c r="AB371" s="22"/>
    </row>
    <row r="372" spans="23:28" x14ac:dyDescent="0.3">
      <c r="W372" s="47"/>
      <c r="X372" s="22"/>
      <c r="Y372" s="22"/>
      <c r="Z372" s="22"/>
      <c r="AA372" s="22"/>
      <c r="AB372" s="22"/>
    </row>
    <row r="373" spans="23:28" x14ac:dyDescent="0.3">
      <c r="W373" s="47"/>
      <c r="X373" s="22"/>
      <c r="Y373" s="22"/>
      <c r="Z373" s="22"/>
      <c r="AA373" s="22"/>
      <c r="AB373" s="22"/>
    </row>
    <row r="374" spans="23:28" x14ac:dyDescent="0.3">
      <c r="W374" s="47"/>
      <c r="X374" s="22"/>
      <c r="Y374" s="22"/>
      <c r="Z374" s="22"/>
      <c r="AA374" s="22"/>
      <c r="AB374" s="22"/>
    </row>
    <row r="375" spans="23:28" x14ac:dyDescent="0.3">
      <c r="W375" s="47"/>
      <c r="X375" s="22"/>
      <c r="Y375" s="22"/>
      <c r="Z375" s="22"/>
      <c r="AA375" s="22"/>
      <c r="AB375" s="22"/>
    </row>
    <row r="376" spans="23:28" x14ac:dyDescent="0.3">
      <c r="W376" s="47"/>
      <c r="X376" s="22"/>
      <c r="Y376" s="22"/>
      <c r="Z376" s="22"/>
      <c r="AA376" s="22"/>
      <c r="AB376" s="22"/>
    </row>
    <row r="377" spans="23:28" x14ac:dyDescent="0.3">
      <c r="W377" s="47"/>
      <c r="X377" s="22"/>
      <c r="Y377" s="22"/>
      <c r="Z377" s="22"/>
      <c r="AA377" s="22"/>
      <c r="AB377" s="22"/>
    </row>
    <row r="378" spans="23:28" x14ac:dyDescent="0.3">
      <c r="W378" s="47"/>
      <c r="X378" s="22"/>
      <c r="Y378" s="22"/>
      <c r="Z378" s="22"/>
      <c r="AA378" s="22"/>
      <c r="AB378" s="22"/>
    </row>
    <row r="379" spans="23:28" x14ac:dyDescent="0.3">
      <c r="W379" s="47"/>
      <c r="X379" s="22"/>
      <c r="Y379" s="22"/>
      <c r="Z379" s="22"/>
      <c r="AA379" s="22"/>
      <c r="AB379" s="22"/>
    </row>
    <row r="380" spans="23:28" x14ac:dyDescent="0.3">
      <c r="W380" s="47"/>
      <c r="X380" s="22"/>
      <c r="Y380" s="22"/>
      <c r="Z380" s="22"/>
      <c r="AA380" s="22"/>
      <c r="AB380" s="22"/>
    </row>
    <row r="381" spans="23:28" x14ac:dyDescent="0.3">
      <c r="W381" s="47"/>
      <c r="X381" s="22"/>
      <c r="Y381" s="22"/>
      <c r="Z381" s="22"/>
      <c r="AA381" s="22"/>
      <c r="AB381" s="22"/>
    </row>
    <row r="382" spans="23:28" x14ac:dyDescent="0.3">
      <c r="W382" s="47"/>
      <c r="X382" s="22"/>
      <c r="Y382" s="22"/>
      <c r="Z382" s="22"/>
      <c r="AA382" s="22"/>
      <c r="AB382" s="22"/>
    </row>
    <row r="383" spans="23:28" x14ac:dyDescent="0.3">
      <c r="W383" s="47"/>
      <c r="X383" s="22"/>
      <c r="Y383" s="22"/>
      <c r="Z383" s="22"/>
      <c r="AA383" s="22"/>
      <c r="AB383" s="22"/>
    </row>
    <row r="384" spans="23:28" x14ac:dyDescent="0.3">
      <c r="W384" s="47"/>
      <c r="X384" s="22"/>
      <c r="Y384" s="22"/>
      <c r="Z384" s="22"/>
      <c r="AA384" s="22"/>
      <c r="AB384" s="22"/>
    </row>
    <row r="385" spans="23:28" x14ac:dyDescent="0.3">
      <c r="W385" s="47"/>
      <c r="X385" s="22"/>
      <c r="Y385" s="22"/>
      <c r="Z385" s="22"/>
      <c r="AA385" s="22"/>
      <c r="AB385" s="22"/>
    </row>
    <row r="386" spans="23:28" x14ac:dyDescent="0.3">
      <c r="W386" s="47"/>
      <c r="X386" s="22"/>
      <c r="Y386" s="22"/>
      <c r="Z386" s="22"/>
      <c r="AA386" s="22"/>
      <c r="AB386" s="22"/>
    </row>
    <row r="387" spans="23:28" x14ac:dyDescent="0.3">
      <c r="W387" s="47"/>
      <c r="X387" s="22"/>
      <c r="Y387" s="22"/>
      <c r="Z387" s="22"/>
      <c r="AA387" s="22"/>
      <c r="AB387" s="22"/>
    </row>
    <row r="388" spans="23:28" x14ac:dyDescent="0.3">
      <c r="W388" s="47"/>
      <c r="X388" s="22"/>
      <c r="Y388" s="22"/>
      <c r="Z388" s="22"/>
      <c r="AA388" s="22"/>
      <c r="AB388" s="22"/>
    </row>
    <row r="389" spans="23:28" x14ac:dyDescent="0.3">
      <c r="W389" s="47"/>
      <c r="X389" s="22"/>
      <c r="Y389" s="22"/>
      <c r="Z389" s="22"/>
      <c r="AA389" s="22"/>
      <c r="AB389" s="22"/>
    </row>
    <row r="390" spans="23:28" x14ac:dyDescent="0.3">
      <c r="W390" s="47"/>
      <c r="X390" s="22"/>
      <c r="Y390" s="22"/>
      <c r="Z390" s="22"/>
      <c r="AA390" s="22"/>
      <c r="AB390" s="22"/>
    </row>
    <row r="391" spans="23:28" x14ac:dyDescent="0.3">
      <c r="W391" s="47"/>
      <c r="X391" s="22"/>
      <c r="Y391" s="22"/>
      <c r="Z391" s="22"/>
      <c r="AA391" s="22"/>
      <c r="AB391" s="22"/>
    </row>
    <row r="392" spans="23:28" x14ac:dyDescent="0.3">
      <c r="W392" s="47"/>
      <c r="X392" s="22"/>
      <c r="Y392" s="22"/>
      <c r="Z392" s="22"/>
      <c r="AA392" s="22"/>
      <c r="AB392" s="22"/>
    </row>
    <row r="393" spans="23:28" x14ac:dyDescent="0.3">
      <c r="W393" s="47"/>
      <c r="X393" s="22"/>
      <c r="Y393" s="22"/>
      <c r="Z393" s="22"/>
      <c r="AA393" s="22"/>
      <c r="AB393" s="22"/>
    </row>
    <row r="394" spans="23:28" x14ac:dyDescent="0.3">
      <c r="W394" s="47"/>
      <c r="X394" s="22"/>
      <c r="Y394" s="22"/>
      <c r="Z394" s="22"/>
      <c r="AA394" s="22"/>
      <c r="AB394" s="22"/>
    </row>
    <row r="395" spans="23:28" x14ac:dyDescent="0.3">
      <c r="W395" s="47"/>
      <c r="X395" s="22"/>
      <c r="Y395" s="22"/>
      <c r="Z395" s="22"/>
      <c r="AA395" s="22"/>
      <c r="AB395" s="22"/>
    </row>
    <row r="396" spans="23:28" x14ac:dyDescent="0.3">
      <c r="W396" s="47"/>
      <c r="X396" s="22"/>
      <c r="Y396" s="22"/>
      <c r="Z396" s="22"/>
      <c r="AA396" s="22"/>
      <c r="AB396" s="22"/>
    </row>
    <row r="397" spans="23:28" x14ac:dyDescent="0.3">
      <c r="W397" s="47"/>
      <c r="X397" s="22"/>
      <c r="Y397" s="22"/>
      <c r="Z397" s="22"/>
      <c r="AA397" s="22"/>
      <c r="AB397" s="22"/>
    </row>
    <row r="398" spans="23:28" x14ac:dyDescent="0.3">
      <c r="W398" s="47"/>
      <c r="X398" s="22"/>
      <c r="Y398" s="22"/>
      <c r="Z398" s="22"/>
      <c r="AA398" s="22"/>
      <c r="AB398" s="22"/>
    </row>
    <row r="399" spans="23:28" x14ac:dyDescent="0.3">
      <c r="W399" s="47"/>
      <c r="X399" s="22"/>
      <c r="Y399" s="22"/>
      <c r="Z399" s="22"/>
      <c r="AA399" s="22"/>
      <c r="AB399" s="22"/>
    </row>
    <row r="400" spans="23:28" x14ac:dyDescent="0.3">
      <c r="W400" s="47"/>
      <c r="X400" s="22"/>
      <c r="Y400" s="22"/>
      <c r="Z400" s="22"/>
      <c r="AA400" s="22"/>
      <c r="AB400" s="22"/>
    </row>
    <row r="401" spans="23:28" x14ac:dyDescent="0.3">
      <c r="W401" s="47"/>
      <c r="X401" s="22"/>
      <c r="Y401" s="22"/>
      <c r="Z401" s="22"/>
      <c r="AA401" s="22"/>
      <c r="AB401" s="22"/>
    </row>
    <row r="402" spans="23:28" x14ac:dyDescent="0.3">
      <c r="W402" s="47"/>
      <c r="X402" s="22"/>
      <c r="Y402" s="22"/>
      <c r="Z402" s="22"/>
      <c r="AA402" s="22"/>
      <c r="AB402" s="22"/>
    </row>
    <row r="403" spans="23:28" x14ac:dyDescent="0.3">
      <c r="W403" s="47"/>
      <c r="X403" s="22"/>
      <c r="Y403" s="22"/>
      <c r="Z403" s="22"/>
      <c r="AA403" s="22"/>
      <c r="AB403" s="22"/>
    </row>
    <row r="404" spans="23:28" x14ac:dyDescent="0.3">
      <c r="W404" s="47"/>
      <c r="X404" s="22"/>
      <c r="Y404" s="22"/>
      <c r="Z404" s="22"/>
      <c r="AA404" s="22"/>
      <c r="AB404" s="22"/>
    </row>
    <row r="405" spans="23:28" x14ac:dyDescent="0.3">
      <c r="W405" s="47"/>
      <c r="X405" s="22"/>
      <c r="Y405" s="22"/>
      <c r="Z405" s="22"/>
      <c r="AA405" s="22"/>
      <c r="AB405" s="22"/>
    </row>
    <row r="406" spans="23:28" x14ac:dyDescent="0.3">
      <c r="W406" s="47"/>
      <c r="X406" s="22"/>
      <c r="Y406" s="22"/>
      <c r="Z406" s="22"/>
      <c r="AA406" s="22"/>
      <c r="AB406" s="22"/>
    </row>
    <row r="407" spans="23:28" x14ac:dyDescent="0.3">
      <c r="W407" s="47"/>
      <c r="X407" s="22"/>
      <c r="Y407" s="22"/>
      <c r="Z407" s="22"/>
      <c r="AA407" s="22"/>
      <c r="AB407" s="22"/>
    </row>
    <row r="408" spans="23:28" x14ac:dyDescent="0.3">
      <c r="W408" s="47"/>
      <c r="X408" s="22"/>
      <c r="Y408" s="22"/>
      <c r="Z408" s="22"/>
      <c r="AA408" s="22"/>
      <c r="AB408" s="22"/>
    </row>
    <row r="409" spans="23:28" x14ac:dyDescent="0.3">
      <c r="W409" s="47"/>
      <c r="X409" s="22"/>
      <c r="Y409" s="22"/>
      <c r="Z409" s="22"/>
      <c r="AA409" s="22"/>
      <c r="AB409" s="22"/>
    </row>
    <row r="410" spans="23:28" x14ac:dyDescent="0.3">
      <c r="W410" s="47"/>
      <c r="X410" s="22"/>
      <c r="Y410" s="22"/>
      <c r="Z410" s="22"/>
      <c r="AA410" s="22"/>
      <c r="AB410" s="22"/>
    </row>
    <row r="411" spans="23:28" x14ac:dyDescent="0.3">
      <c r="W411" s="47"/>
      <c r="X411" s="22"/>
      <c r="Y411" s="22"/>
      <c r="Z411" s="22"/>
      <c r="AA411" s="22"/>
      <c r="AB411" s="22"/>
    </row>
    <row r="412" spans="23:28" x14ac:dyDescent="0.3">
      <c r="W412" s="47"/>
      <c r="X412" s="22"/>
      <c r="Y412" s="22"/>
      <c r="Z412" s="22"/>
      <c r="AA412" s="22"/>
      <c r="AB412" s="22"/>
    </row>
    <row r="413" spans="23:28" x14ac:dyDescent="0.3">
      <c r="W413" s="47"/>
      <c r="X413" s="22"/>
      <c r="Y413" s="22"/>
      <c r="Z413" s="22"/>
      <c r="AA413" s="22"/>
      <c r="AB413" s="22"/>
    </row>
    <row r="414" spans="23:28" x14ac:dyDescent="0.3">
      <c r="W414" s="47"/>
      <c r="X414" s="22"/>
      <c r="Y414" s="22"/>
      <c r="Z414" s="22"/>
      <c r="AA414" s="22"/>
      <c r="AB414" s="22"/>
    </row>
    <row r="415" spans="23:28" x14ac:dyDescent="0.3">
      <c r="W415" s="47"/>
      <c r="X415" s="22"/>
      <c r="Y415" s="22"/>
      <c r="Z415" s="22"/>
      <c r="AA415" s="22"/>
      <c r="AB415" s="22"/>
    </row>
    <row r="416" spans="23:28" x14ac:dyDescent="0.3">
      <c r="W416" s="47"/>
      <c r="X416" s="22"/>
      <c r="Y416" s="22"/>
      <c r="Z416" s="22"/>
      <c r="AA416" s="22"/>
      <c r="AB416" s="22"/>
    </row>
    <row r="417" spans="23:28" x14ac:dyDescent="0.3">
      <c r="W417" s="47"/>
      <c r="X417" s="22"/>
      <c r="Y417" s="22"/>
      <c r="Z417" s="22"/>
      <c r="AA417" s="22"/>
      <c r="AB417" s="22"/>
    </row>
    <row r="418" spans="23:28" x14ac:dyDescent="0.3">
      <c r="W418" s="47"/>
      <c r="X418" s="22"/>
      <c r="Y418" s="22"/>
      <c r="Z418" s="22"/>
      <c r="AA418" s="22"/>
      <c r="AB418" s="22"/>
    </row>
    <row r="419" spans="23:28" x14ac:dyDescent="0.3">
      <c r="W419" s="47"/>
      <c r="X419" s="22"/>
      <c r="Y419" s="22"/>
      <c r="Z419" s="22"/>
      <c r="AA419" s="22"/>
      <c r="AB419" s="22"/>
    </row>
    <row r="420" spans="23:28" x14ac:dyDescent="0.3">
      <c r="W420" s="47"/>
      <c r="X420" s="22"/>
      <c r="Y420" s="22"/>
      <c r="Z420" s="22"/>
      <c r="AA420" s="22"/>
      <c r="AB420" s="22"/>
    </row>
    <row r="421" spans="23:28" x14ac:dyDescent="0.3">
      <c r="W421" s="47"/>
      <c r="X421" s="22"/>
      <c r="Y421" s="22"/>
      <c r="Z421" s="22"/>
      <c r="AA421" s="22"/>
      <c r="AB421" s="22"/>
    </row>
    <row r="422" spans="23:28" x14ac:dyDescent="0.3">
      <c r="W422" s="47"/>
      <c r="X422" s="22"/>
      <c r="Y422" s="22"/>
      <c r="Z422" s="22"/>
      <c r="AA422" s="22"/>
      <c r="AB422" s="22"/>
    </row>
    <row r="423" spans="23:28" x14ac:dyDescent="0.3">
      <c r="W423" s="47"/>
      <c r="X423" s="22"/>
      <c r="Y423" s="22"/>
      <c r="Z423" s="22"/>
      <c r="AA423" s="22"/>
      <c r="AB423" s="22"/>
    </row>
    <row r="424" spans="23:28" x14ac:dyDescent="0.3">
      <c r="W424" s="47"/>
      <c r="X424" s="22"/>
      <c r="Y424" s="22"/>
      <c r="Z424" s="22"/>
      <c r="AA424" s="22"/>
      <c r="AB424" s="22"/>
    </row>
    <row r="425" spans="23:28" x14ac:dyDescent="0.3">
      <c r="W425" s="47"/>
      <c r="X425" s="22"/>
      <c r="Y425" s="22"/>
      <c r="Z425" s="22"/>
      <c r="AA425" s="22"/>
      <c r="AB425" s="22"/>
    </row>
    <row r="426" spans="23:28" x14ac:dyDescent="0.3">
      <c r="W426" s="47"/>
      <c r="X426" s="22"/>
      <c r="Y426" s="22"/>
      <c r="Z426" s="22"/>
      <c r="AA426" s="22"/>
      <c r="AB426" s="22"/>
    </row>
    <row r="427" spans="23:28" x14ac:dyDescent="0.3">
      <c r="W427" s="47"/>
      <c r="X427" s="22"/>
      <c r="Y427" s="22"/>
      <c r="Z427" s="22"/>
      <c r="AA427" s="22"/>
      <c r="AB427" s="22"/>
    </row>
    <row r="428" spans="23:28" x14ac:dyDescent="0.3">
      <c r="W428" s="47"/>
      <c r="X428" s="22"/>
      <c r="Y428" s="22"/>
      <c r="Z428" s="22"/>
      <c r="AA428" s="22"/>
      <c r="AB428" s="22"/>
    </row>
    <row r="429" spans="23:28" x14ac:dyDescent="0.3">
      <c r="W429" s="47"/>
      <c r="X429" s="22"/>
      <c r="Y429" s="22"/>
      <c r="Z429" s="22"/>
      <c r="AA429" s="22"/>
      <c r="AB429" s="22"/>
    </row>
    <row r="430" spans="23:28" x14ac:dyDescent="0.3">
      <c r="W430" s="47"/>
      <c r="X430" s="22"/>
      <c r="Y430" s="22"/>
      <c r="Z430" s="22"/>
      <c r="AA430" s="22"/>
      <c r="AB430" s="22"/>
    </row>
    <row r="431" spans="23:28" x14ac:dyDescent="0.3">
      <c r="W431" s="47"/>
      <c r="X431" s="22"/>
      <c r="Y431" s="22"/>
      <c r="Z431" s="22"/>
      <c r="AA431" s="22"/>
      <c r="AB431" s="22"/>
    </row>
    <row r="432" spans="23:28" x14ac:dyDescent="0.3">
      <c r="W432" s="47"/>
      <c r="X432" s="22"/>
      <c r="Y432" s="22"/>
      <c r="Z432" s="22"/>
      <c r="AA432" s="22"/>
      <c r="AB432" s="22"/>
    </row>
    <row r="433" spans="23:28" x14ac:dyDescent="0.3">
      <c r="W433" s="47"/>
      <c r="X433" s="22"/>
      <c r="Y433" s="22"/>
      <c r="Z433" s="22"/>
      <c r="AA433" s="22"/>
      <c r="AB433" s="22"/>
    </row>
    <row r="434" spans="23:28" x14ac:dyDescent="0.3">
      <c r="W434" s="47"/>
      <c r="X434" s="22"/>
      <c r="Y434" s="22"/>
      <c r="Z434" s="22"/>
      <c r="AA434" s="22"/>
      <c r="AB434" s="22"/>
    </row>
    <row r="435" spans="23:28" x14ac:dyDescent="0.3">
      <c r="W435" s="47"/>
      <c r="X435" s="22"/>
      <c r="Y435" s="22"/>
      <c r="Z435" s="22"/>
      <c r="AA435" s="22"/>
      <c r="AB435" s="22"/>
    </row>
    <row r="436" spans="23:28" x14ac:dyDescent="0.3">
      <c r="W436" s="47"/>
      <c r="X436" s="22"/>
      <c r="Y436" s="22"/>
      <c r="Z436" s="22"/>
      <c r="AA436" s="22"/>
      <c r="AB436" s="22"/>
    </row>
    <row r="437" spans="23:28" x14ac:dyDescent="0.3">
      <c r="W437" s="47"/>
      <c r="X437" s="22"/>
      <c r="Y437" s="22"/>
      <c r="Z437" s="22"/>
      <c r="AA437" s="22"/>
      <c r="AB437" s="22"/>
    </row>
    <row r="438" spans="23:28" x14ac:dyDescent="0.3">
      <c r="W438" s="47"/>
      <c r="X438" s="22"/>
      <c r="Y438" s="22"/>
      <c r="Z438" s="22"/>
      <c r="AA438" s="22"/>
      <c r="AB438" s="22"/>
    </row>
    <row r="439" spans="23:28" x14ac:dyDescent="0.3">
      <c r="W439" s="47"/>
      <c r="X439" s="22"/>
      <c r="Y439" s="22"/>
      <c r="Z439" s="22"/>
      <c r="AA439" s="22"/>
      <c r="AB439" s="22"/>
    </row>
    <row r="440" spans="23:28" x14ac:dyDescent="0.3">
      <c r="W440" s="47"/>
      <c r="X440" s="22"/>
      <c r="Y440" s="22"/>
      <c r="Z440" s="22"/>
      <c r="AA440" s="22"/>
      <c r="AB440" s="22"/>
    </row>
    <row r="441" spans="23:28" x14ac:dyDescent="0.3">
      <c r="W441" s="47"/>
      <c r="X441" s="22"/>
      <c r="Y441" s="22"/>
      <c r="Z441" s="22"/>
      <c r="AA441" s="22"/>
      <c r="AB441" s="22"/>
    </row>
    <row r="442" spans="23:28" x14ac:dyDescent="0.3">
      <c r="W442" s="47"/>
      <c r="X442" s="22"/>
      <c r="Y442" s="22"/>
      <c r="Z442" s="22"/>
      <c r="AA442" s="22"/>
      <c r="AB442" s="22"/>
    </row>
    <row r="443" spans="23:28" x14ac:dyDescent="0.3">
      <c r="W443" s="47"/>
      <c r="X443" s="22"/>
      <c r="Y443" s="22"/>
      <c r="Z443" s="22"/>
      <c r="AA443" s="22"/>
      <c r="AB443" s="22"/>
    </row>
    <row r="444" spans="23:28" x14ac:dyDescent="0.3">
      <c r="W444" s="47"/>
      <c r="X444" s="22"/>
      <c r="Y444" s="22"/>
      <c r="Z444" s="22"/>
      <c r="AA444" s="22"/>
      <c r="AB444" s="22"/>
    </row>
    <row r="445" spans="23:28" x14ac:dyDescent="0.3">
      <c r="W445" s="47"/>
      <c r="X445" s="22"/>
      <c r="Y445" s="22"/>
      <c r="Z445" s="22"/>
      <c r="AA445" s="22"/>
      <c r="AB445" s="22"/>
    </row>
    <row r="446" spans="23:28" x14ac:dyDescent="0.3">
      <c r="W446" s="47"/>
      <c r="X446" s="22"/>
      <c r="Y446" s="22"/>
      <c r="Z446" s="22"/>
      <c r="AA446" s="22"/>
      <c r="AB446" s="22"/>
    </row>
    <row r="447" spans="23:28" x14ac:dyDescent="0.3">
      <c r="W447" s="47"/>
      <c r="X447" s="22"/>
      <c r="Y447" s="22"/>
      <c r="Z447" s="22"/>
      <c r="AA447" s="22"/>
      <c r="AB447" s="22"/>
    </row>
    <row r="448" spans="23:28" x14ac:dyDescent="0.3">
      <c r="W448" s="47"/>
      <c r="X448" s="22"/>
      <c r="Y448" s="22"/>
      <c r="Z448" s="22"/>
      <c r="AA448" s="22"/>
      <c r="AB448" s="22"/>
    </row>
    <row r="449" spans="23:28" x14ac:dyDescent="0.3">
      <c r="W449" s="47"/>
      <c r="X449" s="22"/>
      <c r="Y449" s="22"/>
      <c r="Z449" s="22"/>
      <c r="AA449" s="22"/>
      <c r="AB449" s="22"/>
    </row>
    <row r="450" spans="23:28" x14ac:dyDescent="0.3">
      <c r="W450" s="47"/>
      <c r="X450" s="22"/>
      <c r="Y450" s="22"/>
      <c r="Z450" s="22"/>
      <c r="AA450" s="22"/>
      <c r="AB450" s="22"/>
    </row>
    <row r="451" spans="23:28" x14ac:dyDescent="0.3">
      <c r="W451" s="47"/>
      <c r="X451" s="22"/>
      <c r="Y451" s="22"/>
      <c r="Z451" s="22"/>
      <c r="AA451" s="22"/>
      <c r="AB451" s="22"/>
    </row>
    <row r="452" spans="23:28" x14ac:dyDescent="0.3">
      <c r="W452" s="47"/>
      <c r="X452" s="22"/>
      <c r="Y452" s="22"/>
      <c r="Z452" s="22"/>
      <c r="AA452" s="22"/>
      <c r="AB452" s="22"/>
    </row>
    <row r="453" spans="23:28" x14ac:dyDescent="0.3">
      <c r="W453" s="47"/>
      <c r="X453" s="22"/>
      <c r="Y453" s="22"/>
      <c r="Z453" s="22"/>
      <c r="AA453" s="22"/>
      <c r="AB453" s="22"/>
    </row>
    <row r="454" spans="23:28" x14ac:dyDescent="0.3">
      <c r="W454" s="47"/>
      <c r="X454" s="22"/>
      <c r="Y454" s="22"/>
      <c r="Z454" s="22"/>
      <c r="AA454" s="22"/>
      <c r="AB454" s="22"/>
    </row>
    <row r="455" spans="23:28" x14ac:dyDescent="0.3">
      <c r="W455" s="47"/>
      <c r="X455" s="22"/>
      <c r="Y455" s="22"/>
      <c r="Z455" s="22"/>
      <c r="AA455" s="22"/>
      <c r="AB455" s="22"/>
    </row>
    <row r="456" spans="23:28" x14ac:dyDescent="0.3">
      <c r="W456" s="47"/>
      <c r="X456" s="22"/>
      <c r="Y456" s="22"/>
      <c r="Z456" s="22"/>
      <c r="AA456" s="22"/>
      <c r="AB456" s="22"/>
    </row>
    <row r="457" spans="23:28" x14ac:dyDescent="0.3">
      <c r="W457" s="47"/>
      <c r="X457" s="22"/>
      <c r="Y457" s="22"/>
      <c r="Z457" s="22"/>
      <c r="AA457" s="22"/>
      <c r="AB457" s="22"/>
    </row>
    <row r="458" spans="23:28" x14ac:dyDescent="0.3">
      <c r="W458" s="47"/>
      <c r="X458" s="22"/>
      <c r="Y458" s="22"/>
      <c r="Z458" s="22"/>
      <c r="AA458" s="22"/>
      <c r="AB458" s="22"/>
    </row>
    <row r="459" spans="23:28" x14ac:dyDescent="0.3">
      <c r="W459" s="47"/>
      <c r="X459" s="22"/>
      <c r="Y459" s="22"/>
      <c r="Z459" s="22"/>
      <c r="AA459" s="22"/>
      <c r="AB459" s="22"/>
    </row>
    <row r="460" spans="23:28" x14ac:dyDescent="0.3">
      <c r="W460" s="47"/>
      <c r="X460" s="22"/>
      <c r="Y460" s="22"/>
      <c r="Z460" s="22"/>
      <c r="AA460" s="22"/>
      <c r="AB460" s="22"/>
    </row>
    <row r="461" spans="23:28" x14ac:dyDescent="0.3">
      <c r="W461" s="47"/>
      <c r="X461" s="22"/>
      <c r="Y461" s="22"/>
      <c r="Z461" s="22"/>
      <c r="AA461" s="22"/>
      <c r="AB461" s="22"/>
    </row>
    <row r="462" spans="23:28" x14ac:dyDescent="0.3">
      <c r="W462" s="47"/>
      <c r="X462" s="22"/>
      <c r="Y462" s="22"/>
      <c r="Z462" s="22"/>
      <c r="AA462" s="22"/>
      <c r="AB462" s="22"/>
    </row>
    <row r="463" spans="23:28" x14ac:dyDescent="0.3">
      <c r="W463" s="47"/>
      <c r="X463" s="22"/>
      <c r="Y463" s="22"/>
      <c r="Z463" s="22"/>
      <c r="AA463" s="22"/>
      <c r="AB463" s="22"/>
    </row>
    <row r="464" spans="23:28" x14ac:dyDescent="0.3">
      <c r="W464" s="47"/>
      <c r="X464" s="22"/>
      <c r="Y464" s="22"/>
      <c r="Z464" s="22"/>
      <c r="AA464" s="22"/>
      <c r="AB464" s="22"/>
    </row>
    <row r="465" spans="23:28" x14ac:dyDescent="0.3">
      <c r="W465" s="47"/>
      <c r="X465" s="22"/>
      <c r="Y465" s="22"/>
      <c r="Z465" s="22"/>
      <c r="AA465" s="22"/>
      <c r="AB465" s="22"/>
    </row>
    <row r="466" spans="23:28" x14ac:dyDescent="0.3">
      <c r="W466" s="47"/>
      <c r="X466" s="22"/>
      <c r="Y466" s="22"/>
      <c r="Z466" s="22"/>
      <c r="AA466" s="22"/>
      <c r="AB466" s="22"/>
    </row>
    <row r="467" spans="23:28" x14ac:dyDescent="0.3">
      <c r="W467" s="47"/>
      <c r="X467" s="22"/>
      <c r="Y467" s="22"/>
      <c r="Z467" s="22"/>
      <c r="AA467" s="22"/>
      <c r="AB467" s="22"/>
    </row>
    <row r="468" spans="23:28" x14ac:dyDescent="0.3">
      <c r="W468" s="47"/>
      <c r="X468" s="22"/>
      <c r="Y468" s="22"/>
      <c r="Z468" s="22"/>
      <c r="AA468" s="22"/>
      <c r="AB468" s="22"/>
    </row>
    <row r="469" spans="23:28" x14ac:dyDescent="0.3">
      <c r="W469" s="47"/>
      <c r="X469" s="22"/>
      <c r="Y469" s="22"/>
      <c r="Z469" s="22"/>
      <c r="AA469" s="22"/>
      <c r="AB469" s="22"/>
    </row>
    <row r="470" spans="23:28" x14ac:dyDescent="0.3">
      <c r="W470" s="47"/>
      <c r="X470" s="22"/>
      <c r="Y470" s="22"/>
      <c r="Z470" s="22"/>
      <c r="AA470" s="22"/>
      <c r="AB470" s="22"/>
    </row>
    <row r="471" spans="23:28" x14ac:dyDescent="0.3">
      <c r="W471" s="47"/>
      <c r="X471" s="22"/>
      <c r="Y471" s="22"/>
      <c r="Z471" s="22"/>
      <c r="AA471" s="22"/>
      <c r="AB471" s="22"/>
    </row>
    <row r="472" spans="23:28" x14ac:dyDescent="0.3">
      <c r="W472" s="47"/>
      <c r="X472" s="22"/>
      <c r="Y472" s="22"/>
      <c r="Z472" s="22"/>
      <c r="AA472" s="22"/>
      <c r="AB472" s="22"/>
    </row>
    <row r="473" spans="23:28" x14ac:dyDescent="0.3">
      <c r="W473" s="47"/>
      <c r="X473" s="22"/>
      <c r="Y473" s="22"/>
      <c r="Z473" s="22"/>
      <c r="AA473" s="22"/>
      <c r="AB473" s="22"/>
    </row>
    <row r="474" spans="23:28" x14ac:dyDescent="0.3">
      <c r="W474" s="47"/>
      <c r="X474" s="22"/>
      <c r="Y474" s="22"/>
      <c r="Z474" s="22"/>
      <c r="AA474" s="22"/>
      <c r="AB474" s="22"/>
    </row>
    <row r="475" spans="23:28" x14ac:dyDescent="0.3">
      <c r="W475" s="47"/>
      <c r="X475" s="22"/>
      <c r="Y475" s="22"/>
      <c r="Z475" s="22"/>
      <c r="AA475" s="22"/>
      <c r="AB475" s="22"/>
    </row>
    <row r="476" spans="23:28" x14ac:dyDescent="0.3">
      <c r="W476" s="47"/>
      <c r="X476" s="22"/>
      <c r="Y476" s="22"/>
      <c r="Z476" s="22"/>
      <c r="AA476" s="22"/>
      <c r="AB476" s="22"/>
    </row>
    <row r="477" spans="23:28" x14ac:dyDescent="0.3">
      <c r="W477" s="47"/>
      <c r="X477" s="22"/>
      <c r="Y477" s="22"/>
      <c r="Z477" s="22"/>
      <c r="AA477" s="22"/>
      <c r="AB477" s="22"/>
    </row>
    <row r="478" spans="23:28" x14ac:dyDescent="0.3">
      <c r="W478" s="47"/>
      <c r="X478" s="22"/>
      <c r="Y478" s="22"/>
      <c r="Z478" s="22"/>
      <c r="AA478" s="22"/>
      <c r="AB478" s="22"/>
    </row>
    <row r="479" spans="23:28" x14ac:dyDescent="0.3">
      <c r="W479" s="47"/>
      <c r="X479" s="22"/>
      <c r="Y479" s="22"/>
      <c r="Z479" s="22"/>
      <c r="AA479" s="22"/>
      <c r="AB479" s="22"/>
    </row>
    <row r="480" spans="23:28" x14ac:dyDescent="0.3">
      <c r="W480" s="47"/>
      <c r="X480" s="22"/>
      <c r="Y480" s="22"/>
      <c r="Z480" s="22"/>
      <c r="AA480" s="22"/>
      <c r="AB480" s="22"/>
    </row>
    <row r="481" spans="23:28" x14ac:dyDescent="0.3">
      <c r="W481" s="47"/>
      <c r="X481" s="22"/>
      <c r="Y481" s="22"/>
      <c r="Z481" s="22"/>
      <c r="AA481" s="22"/>
      <c r="AB481" s="22"/>
    </row>
    <row r="482" spans="23:28" x14ac:dyDescent="0.3">
      <c r="W482" s="47"/>
      <c r="X482" s="22"/>
      <c r="Y482" s="22"/>
      <c r="Z482" s="22"/>
      <c r="AA482" s="22"/>
      <c r="AB482" s="22"/>
    </row>
    <row r="483" spans="23:28" x14ac:dyDescent="0.3">
      <c r="W483" s="47"/>
      <c r="X483" s="22"/>
      <c r="Y483" s="22"/>
      <c r="Z483" s="22"/>
      <c r="AA483" s="22"/>
      <c r="AB483" s="22"/>
    </row>
    <row r="484" spans="23:28" x14ac:dyDescent="0.3">
      <c r="W484" s="47"/>
      <c r="X484" s="22"/>
      <c r="Y484" s="22"/>
      <c r="Z484" s="22"/>
      <c r="AA484" s="22"/>
      <c r="AB484" s="22"/>
    </row>
    <row r="485" spans="23:28" x14ac:dyDescent="0.3">
      <c r="W485" s="47"/>
      <c r="X485" s="22"/>
      <c r="Y485" s="22"/>
      <c r="Z485" s="22"/>
      <c r="AA485" s="22"/>
      <c r="AB485" s="22"/>
    </row>
    <row r="486" spans="23:28" x14ac:dyDescent="0.3">
      <c r="W486" s="47"/>
      <c r="X486" s="22"/>
      <c r="Y486" s="22"/>
      <c r="Z486" s="22"/>
      <c r="AA486" s="22"/>
      <c r="AB486" s="22"/>
    </row>
    <row r="487" spans="23:28" x14ac:dyDescent="0.3">
      <c r="W487" s="47"/>
      <c r="X487" s="22"/>
      <c r="Y487" s="22"/>
      <c r="Z487" s="22"/>
      <c r="AA487" s="22"/>
      <c r="AB487" s="22"/>
    </row>
    <row r="488" spans="23:28" x14ac:dyDescent="0.3">
      <c r="W488" s="47"/>
      <c r="X488" s="22"/>
      <c r="Y488" s="22"/>
      <c r="Z488" s="22"/>
      <c r="AA488" s="22"/>
      <c r="AB488" s="22"/>
    </row>
    <row r="489" spans="23:28" x14ac:dyDescent="0.3">
      <c r="W489" s="47"/>
      <c r="X489" s="22"/>
      <c r="Y489" s="22"/>
      <c r="Z489" s="22"/>
      <c r="AA489" s="22"/>
      <c r="AB489" s="22"/>
    </row>
    <row r="490" spans="23:28" x14ac:dyDescent="0.3">
      <c r="W490" s="47"/>
      <c r="X490" s="22"/>
      <c r="Y490" s="22"/>
      <c r="Z490" s="22"/>
      <c r="AA490" s="22"/>
      <c r="AB490" s="22"/>
    </row>
    <row r="491" spans="23:28" x14ac:dyDescent="0.3">
      <c r="W491" s="47"/>
      <c r="X491" s="22"/>
      <c r="Y491" s="22"/>
      <c r="Z491" s="22"/>
      <c r="AA491" s="22"/>
      <c r="AB491" s="22"/>
    </row>
    <row r="492" spans="23:28" x14ac:dyDescent="0.3">
      <c r="W492" s="47"/>
      <c r="X492" s="22"/>
      <c r="Y492" s="22"/>
      <c r="Z492" s="22"/>
      <c r="AA492" s="22"/>
      <c r="AB492" s="22"/>
    </row>
    <row r="493" spans="23:28" x14ac:dyDescent="0.3">
      <c r="W493" s="47"/>
      <c r="X493" s="22"/>
      <c r="Y493" s="22"/>
      <c r="Z493" s="22"/>
      <c r="AA493" s="22"/>
      <c r="AB493" s="22"/>
    </row>
    <row r="494" spans="23:28" x14ac:dyDescent="0.3">
      <c r="W494" s="47"/>
      <c r="X494" s="22"/>
      <c r="Y494" s="22"/>
      <c r="Z494" s="22"/>
      <c r="AA494" s="22"/>
      <c r="AB494" s="22"/>
    </row>
    <row r="495" spans="23:28" x14ac:dyDescent="0.3">
      <c r="W495" s="47"/>
      <c r="X495" s="22"/>
      <c r="Y495" s="22"/>
      <c r="Z495" s="22"/>
      <c r="AA495" s="22"/>
      <c r="AB495" s="22"/>
    </row>
    <row r="496" spans="23:28" x14ac:dyDescent="0.3">
      <c r="W496" s="47"/>
      <c r="X496" s="22"/>
      <c r="Y496" s="22"/>
      <c r="Z496" s="22"/>
      <c r="AA496" s="22"/>
      <c r="AB496" s="22"/>
    </row>
    <row r="497" spans="23:28" x14ac:dyDescent="0.3">
      <c r="W497" s="47"/>
      <c r="X497" s="22"/>
      <c r="Y497" s="22"/>
      <c r="Z497" s="22"/>
      <c r="AA497" s="22"/>
      <c r="AB497" s="22"/>
    </row>
    <row r="498" spans="23:28" x14ac:dyDescent="0.3">
      <c r="W498" s="47"/>
      <c r="X498" s="22"/>
      <c r="Y498" s="22"/>
      <c r="Z498" s="22"/>
      <c r="AA498" s="22"/>
      <c r="AB498" s="22"/>
    </row>
    <row r="499" spans="23:28" x14ac:dyDescent="0.3">
      <c r="W499" s="47"/>
      <c r="X499" s="22"/>
      <c r="Y499" s="22"/>
      <c r="Z499" s="22"/>
      <c r="AA499" s="22"/>
      <c r="AB499" s="22"/>
    </row>
    <row r="500" spans="23:28" x14ac:dyDescent="0.3">
      <c r="W500" s="47"/>
      <c r="X500" s="22"/>
      <c r="Y500" s="22"/>
      <c r="Z500" s="22"/>
      <c r="AA500" s="22"/>
      <c r="AB500" s="22"/>
    </row>
    <row r="501" spans="23:28" x14ac:dyDescent="0.3">
      <c r="W501" s="47"/>
      <c r="X501" s="22"/>
      <c r="Y501" s="22"/>
      <c r="Z501" s="22"/>
      <c r="AA501" s="22"/>
      <c r="AB501" s="22"/>
    </row>
    <row r="502" spans="23:28" x14ac:dyDescent="0.3">
      <c r="W502" s="47"/>
      <c r="X502" s="22"/>
      <c r="Y502" s="22"/>
      <c r="Z502" s="22"/>
      <c r="AA502" s="22"/>
      <c r="AB502" s="22"/>
    </row>
    <row r="503" spans="23:28" x14ac:dyDescent="0.3">
      <c r="W503" s="47"/>
      <c r="X503" s="22"/>
      <c r="Y503" s="22"/>
      <c r="Z503" s="22"/>
      <c r="AA503" s="22"/>
      <c r="AB503" s="22"/>
    </row>
    <row r="504" spans="23:28" x14ac:dyDescent="0.3">
      <c r="W504" s="47"/>
      <c r="X504" s="22"/>
      <c r="Y504" s="22"/>
      <c r="Z504" s="22"/>
      <c r="AA504" s="22"/>
      <c r="AB504" s="22"/>
    </row>
    <row r="505" spans="23:28" x14ac:dyDescent="0.3">
      <c r="W505" s="47"/>
      <c r="X505" s="22"/>
      <c r="Y505" s="22"/>
      <c r="Z505" s="22"/>
      <c r="AA505" s="22"/>
      <c r="AB505" s="22"/>
    </row>
    <row r="506" spans="23:28" x14ac:dyDescent="0.3">
      <c r="W506" s="47"/>
      <c r="X506" s="22"/>
      <c r="Y506" s="22"/>
      <c r="Z506" s="22"/>
      <c r="AA506" s="22"/>
      <c r="AB506" s="22"/>
    </row>
    <row r="507" spans="23:28" x14ac:dyDescent="0.3">
      <c r="W507" s="47"/>
      <c r="X507" s="22"/>
      <c r="Y507" s="22"/>
      <c r="Z507" s="22"/>
      <c r="AA507" s="22"/>
      <c r="AB507" s="22"/>
    </row>
    <row r="508" spans="23:28" x14ac:dyDescent="0.3">
      <c r="W508" s="47"/>
      <c r="X508" s="22"/>
      <c r="Y508" s="22"/>
      <c r="Z508" s="22"/>
      <c r="AA508" s="22"/>
      <c r="AB508" s="22"/>
    </row>
    <row r="509" spans="23:28" x14ac:dyDescent="0.3">
      <c r="W509" s="47"/>
      <c r="X509" s="22"/>
      <c r="Y509" s="22"/>
      <c r="Z509" s="22"/>
      <c r="AA509" s="22"/>
      <c r="AB509" s="22"/>
    </row>
    <row r="510" spans="23:28" x14ac:dyDescent="0.3">
      <c r="W510" s="47"/>
      <c r="X510" s="22"/>
      <c r="Y510" s="22"/>
      <c r="Z510" s="22"/>
      <c r="AA510" s="22"/>
      <c r="AB510" s="22"/>
    </row>
    <row r="511" spans="23:28" x14ac:dyDescent="0.3">
      <c r="W511" s="47"/>
      <c r="X511" s="22"/>
      <c r="Y511" s="22"/>
      <c r="Z511" s="22"/>
      <c r="AA511" s="22"/>
      <c r="AB511" s="22"/>
    </row>
    <row r="512" spans="23:28" x14ac:dyDescent="0.3">
      <c r="W512" s="47"/>
      <c r="X512" s="22"/>
      <c r="Y512" s="22"/>
      <c r="Z512" s="22"/>
      <c r="AA512" s="22"/>
      <c r="AB512" s="22"/>
    </row>
    <row r="513" spans="23:28" x14ac:dyDescent="0.3">
      <c r="W513" s="47"/>
      <c r="X513" s="22"/>
      <c r="Y513" s="22"/>
      <c r="Z513" s="22"/>
      <c r="AA513" s="22"/>
      <c r="AB513" s="22"/>
    </row>
    <row r="514" spans="23:28" x14ac:dyDescent="0.3">
      <c r="W514" s="47"/>
      <c r="X514" s="22"/>
      <c r="Y514" s="22"/>
      <c r="Z514" s="22"/>
      <c r="AA514" s="22"/>
      <c r="AB514" s="22"/>
    </row>
    <row r="515" spans="23:28" x14ac:dyDescent="0.3">
      <c r="W515" s="47"/>
      <c r="X515" s="22"/>
      <c r="Y515" s="22"/>
      <c r="Z515" s="22"/>
      <c r="AA515" s="22"/>
      <c r="AB515" s="22"/>
    </row>
    <row r="516" spans="23:28" x14ac:dyDescent="0.3">
      <c r="W516" s="47"/>
      <c r="X516" s="22"/>
      <c r="Y516" s="22"/>
      <c r="Z516" s="22"/>
      <c r="AA516" s="22"/>
      <c r="AB516" s="22"/>
    </row>
    <row r="517" spans="23:28" x14ac:dyDescent="0.3">
      <c r="W517" s="47"/>
      <c r="X517" s="22"/>
      <c r="Y517" s="22"/>
      <c r="Z517" s="22"/>
      <c r="AA517" s="22"/>
      <c r="AB517" s="22"/>
    </row>
    <row r="518" spans="23:28" x14ac:dyDescent="0.3">
      <c r="W518" s="47"/>
      <c r="X518" s="22"/>
      <c r="Y518" s="22"/>
      <c r="Z518" s="22"/>
      <c r="AA518" s="22"/>
      <c r="AB518" s="22"/>
    </row>
    <row r="519" spans="23:28" x14ac:dyDescent="0.3">
      <c r="W519" s="47"/>
      <c r="X519" s="22"/>
      <c r="Y519" s="22"/>
      <c r="Z519" s="22"/>
      <c r="AA519" s="22"/>
      <c r="AB519" s="22"/>
    </row>
    <row r="520" spans="23:28" x14ac:dyDescent="0.3">
      <c r="W520" s="47"/>
      <c r="X520" s="22"/>
      <c r="Y520" s="22"/>
      <c r="Z520" s="22"/>
      <c r="AA520" s="22"/>
      <c r="AB520" s="22"/>
    </row>
    <row r="521" spans="23:28" x14ac:dyDescent="0.3">
      <c r="W521" s="47"/>
      <c r="X521" s="22"/>
      <c r="Y521" s="22"/>
      <c r="Z521" s="22"/>
      <c r="AA521" s="22"/>
      <c r="AB521" s="22"/>
    </row>
    <row r="522" spans="23:28" x14ac:dyDescent="0.3">
      <c r="W522" s="47"/>
      <c r="X522" s="22"/>
      <c r="Y522" s="22"/>
      <c r="Z522" s="22"/>
      <c r="AA522" s="22"/>
      <c r="AB522" s="22"/>
    </row>
    <row r="523" spans="23:28" x14ac:dyDescent="0.3">
      <c r="W523" s="47"/>
      <c r="X523" s="22"/>
      <c r="Y523" s="22"/>
      <c r="Z523" s="22"/>
      <c r="AA523" s="22"/>
      <c r="AB523" s="22"/>
    </row>
    <row r="524" spans="23:28" x14ac:dyDescent="0.3">
      <c r="W524" s="47"/>
      <c r="X524" s="22"/>
      <c r="Y524" s="22"/>
      <c r="Z524" s="22"/>
      <c r="AA524" s="22"/>
      <c r="AB524" s="22"/>
    </row>
    <row r="525" spans="23:28" x14ac:dyDescent="0.3">
      <c r="W525" s="47"/>
      <c r="X525" s="22"/>
      <c r="Y525" s="22"/>
      <c r="Z525" s="22"/>
      <c r="AA525" s="22"/>
      <c r="AB525" s="22"/>
    </row>
    <row r="526" spans="23:28" x14ac:dyDescent="0.3">
      <c r="W526" s="47"/>
      <c r="X526" s="22"/>
      <c r="Y526" s="22"/>
      <c r="Z526" s="22"/>
      <c r="AA526" s="22"/>
      <c r="AB526" s="22"/>
    </row>
    <row r="527" spans="23:28" x14ac:dyDescent="0.3">
      <c r="W527" s="47"/>
      <c r="X527" s="22"/>
      <c r="Y527" s="22"/>
      <c r="Z527" s="22"/>
      <c r="AA527" s="22"/>
      <c r="AB527" s="22"/>
    </row>
    <row r="528" spans="23:28" x14ac:dyDescent="0.3">
      <c r="W528" s="47"/>
      <c r="X528" s="22"/>
      <c r="Y528" s="22"/>
      <c r="Z528" s="22"/>
      <c r="AA528" s="22"/>
      <c r="AB528" s="22"/>
    </row>
    <row r="529" spans="23:28" x14ac:dyDescent="0.3">
      <c r="W529" s="47"/>
      <c r="X529" s="22"/>
      <c r="Y529" s="22"/>
      <c r="Z529" s="22"/>
      <c r="AA529" s="22"/>
      <c r="AB529" s="22"/>
    </row>
    <row r="530" spans="23:28" x14ac:dyDescent="0.3">
      <c r="W530" s="47"/>
      <c r="X530" s="22"/>
      <c r="Y530" s="22"/>
      <c r="Z530" s="22"/>
      <c r="AA530" s="22"/>
      <c r="AB530" s="22"/>
    </row>
    <row r="531" spans="23:28" x14ac:dyDescent="0.3">
      <c r="W531" s="47"/>
      <c r="X531" s="22"/>
      <c r="Y531" s="22"/>
      <c r="Z531" s="22"/>
      <c r="AA531" s="22"/>
      <c r="AB531" s="22"/>
    </row>
    <row r="532" spans="23:28" x14ac:dyDescent="0.3">
      <c r="W532" s="47"/>
      <c r="X532" s="22"/>
      <c r="Y532" s="22"/>
      <c r="Z532" s="22"/>
      <c r="AA532" s="22"/>
      <c r="AB532" s="22"/>
    </row>
    <row r="533" spans="23:28" x14ac:dyDescent="0.3">
      <c r="W533" s="47"/>
      <c r="X533" s="22"/>
      <c r="Y533" s="22"/>
      <c r="Z533" s="22"/>
      <c r="AA533" s="22"/>
      <c r="AB533" s="22"/>
    </row>
    <row r="534" spans="23:28" x14ac:dyDescent="0.3">
      <c r="W534" s="47"/>
      <c r="X534" s="22"/>
      <c r="Y534" s="22"/>
      <c r="Z534" s="22"/>
      <c r="AA534" s="22"/>
      <c r="AB534" s="22"/>
    </row>
    <row r="535" spans="23:28" x14ac:dyDescent="0.3">
      <c r="W535" s="47"/>
      <c r="X535" s="22"/>
      <c r="Y535" s="22"/>
      <c r="Z535" s="22"/>
      <c r="AA535" s="22"/>
      <c r="AB535" s="22"/>
    </row>
    <row r="536" spans="23:28" x14ac:dyDescent="0.3">
      <c r="W536" s="47"/>
      <c r="X536" s="22"/>
      <c r="Y536" s="22"/>
      <c r="Z536" s="22"/>
      <c r="AA536" s="22"/>
      <c r="AB536" s="22"/>
    </row>
    <row r="537" spans="23:28" x14ac:dyDescent="0.3">
      <c r="W537" s="47"/>
      <c r="X537" s="22"/>
      <c r="Y537" s="22"/>
      <c r="Z537" s="22"/>
      <c r="AA537" s="22"/>
      <c r="AB537" s="22"/>
    </row>
    <row r="538" spans="23:28" x14ac:dyDescent="0.3">
      <c r="W538" s="47"/>
      <c r="X538" s="22"/>
      <c r="Y538" s="22"/>
      <c r="Z538" s="22"/>
      <c r="AA538" s="22"/>
      <c r="AB538" s="22"/>
    </row>
    <row r="539" spans="23:28" x14ac:dyDescent="0.3">
      <c r="W539" s="47"/>
      <c r="X539" s="22"/>
      <c r="Y539" s="22"/>
      <c r="Z539" s="22"/>
      <c r="AA539" s="22"/>
      <c r="AB539" s="22"/>
    </row>
    <row r="540" spans="23:28" x14ac:dyDescent="0.3">
      <c r="W540" s="47"/>
      <c r="X540" s="22"/>
      <c r="Y540" s="22"/>
      <c r="Z540" s="22"/>
      <c r="AA540" s="22"/>
      <c r="AB540" s="22"/>
    </row>
    <row r="541" spans="23:28" x14ac:dyDescent="0.3">
      <c r="W541" s="47"/>
      <c r="X541" s="22"/>
      <c r="Y541" s="22"/>
      <c r="Z541" s="22"/>
      <c r="AA541" s="22"/>
      <c r="AB541" s="22"/>
    </row>
    <row r="542" spans="23:28" x14ac:dyDescent="0.3">
      <c r="W542" s="47"/>
      <c r="X542" s="22"/>
      <c r="Y542" s="22"/>
      <c r="Z542" s="22"/>
      <c r="AA542" s="22"/>
      <c r="AB542" s="22"/>
    </row>
    <row r="543" spans="23:28" x14ac:dyDescent="0.3">
      <c r="W543" s="47"/>
      <c r="X543" s="22"/>
      <c r="Y543" s="22"/>
      <c r="Z543" s="22"/>
      <c r="AA543" s="22"/>
      <c r="AB543" s="22"/>
    </row>
    <row r="544" spans="23:28" x14ac:dyDescent="0.3">
      <c r="W544" s="47"/>
      <c r="X544" s="22"/>
      <c r="Y544" s="22"/>
      <c r="Z544" s="22"/>
      <c r="AA544" s="22"/>
      <c r="AB544" s="22"/>
    </row>
    <row r="545" spans="23:28" x14ac:dyDescent="0.3">
      <c r="W545" s="47"/>
      <c r="X545" s="22"/>
      <c r="Y545" s="22"/>
      <c r="Z545" s="22"/>
      <c r="AA545" s="22"/>
      <c r="AB545" s="22"/>
    </row>
    <row r="546" spans="23:28" x14ac:dyDescent="0.3">
      <c r="W546" s="47"/>
      <c r="X546" s="22"/>
      <c r="Y546" s="22"/>
      <c r="Z546" s="22"/>
      <c r="AA546" s="22"/>
      <c r="AB546" s="22"/>
    </row>
    <row r="547" spans="23:28" x14ac:dyDescent="0.3">
      <c r="W547" s="47"/>
      <c r="X547" s="22"/>
      <c r="Y547" s="22"/>
      <c r="Z547" s="22"/>
      <c r="AA547" s="22"/>
      <c r="AB547" s="22"/>
    </row>
    <row r="548" spans="23:28" x14ac:dyDescent="0.3">
      <c r="W548" s="47"/>
      <c r="X548" s="22"/>
      <c r="Y548" s="22"/>
      <c r="Z548" s="22"/>
      <c r="AA548" s="22"/>
      <c r="AB548" s="22"/>
    </row>
    <row r="549" spans="23:28" x14ac:dyDescent="0.3">
      <c r="W549" s="47"/>
      <c r="X549" s="22"/>
      <c r="Y549" s="22"/>
      <c r="Z549" s="22"/>
      <c r="AA549" s="22"/>
      <c r="AB549" s="22"/>
    </row>
    <row r="550" spans="23:28" x14ac:dyDescent="0.3">
      <c r="W550" s="47"/>
      <c r="X550" s="22"/>
      <c r="Y550" s="22"/>
      <c r="Z550" s="22"/>
      <c r="AA550" s="22"/>
      <c r="AB550" s="22"/>
    </row>
    <row r="551" spans="23:28" x14ac:dyDescent="0.3">
      <c r="W551" s="47"/>
      <c r="X551" s="22"/>
      <c r="Y551" s="22"/>
      <c r="Z551" s="22"/>
      <c r="AA551" s="22"/>
      <c r="AB551" s="22"/>
    </row>
    <row r="552" spans="23:28" x14ac:dyDescent="0.3">
      <c r="W552" s="47"/>
      <c r="X552" s="22"/>
      <c r="Y552" s="22"/>
      <c r="Z552" s="22"/>
      <c r="AA552" s="22"/>
      <c r="AB552" s="22"/>
    </row>
    <row r="553" spans="23:28" x14ac:dyDescent="0.3">
      <c r="W553" s="47"/>
      <c r="X553" s="22"/>
      <c r="Y553" s="22"/>
      <c r="Z553" s="22"/>
      <c r="AA553" s="22"/>
      <c r="AB553" s="22"/>
    </row>
    <row r="554" spans="23:28" x14ac:dyDescent="0.3">
      <c r="W554" s="47"/>
      <c r="X554" s="22"/>
      <c r="Y554" s="22"/>
      <c r="Z554" s="22"/>
      <c r="AA554" s="22"/>
      <c r="AB554" s="22"/>
    </row>
    <row r="555" spans="23:28" x14ac:dyDescent="0.3">
      <c r="W555" s="47"/>
      <c r="X555" s="22"/>
      <c r="Y555" s="22"/>
      <c r="Z555" s="22"/>
      <c r="AA555" s="22"/>
      <c r="AB555" s="22"/>
    </row>
    <row r="556" spans="23:28" x14ac:dyDescent="0.3">
      <c r="W556" s="47"/>
      <c r="X556" s="22"/>
      <c r="Y556" s="22"/>
      <c r="Z556" s="22"/>
      <c r="AA556" s="22"/>
      <c r="AB556" s="22"/>
    </row>
    <row r="557" spans="23:28" x14ac:dyDescent="0.3">
      <c r="W557" s="47"/>
      <c r="X557" s="22"/>
      <c r="Y557" s="22"/>
      <c r="Z557" s="22"/>
      <c r="AA557" s="22"/>
      <c r="AB557" s="22"/>
    </row>
    <row r="558" spans="23:28" x14ac:dyDescent="0.3">
      <c r="W558" s="47"/>
      <c r="X558" s="22"/>
      <c r="Y558" s="22"/>
      <c r="Z558" s="22"/>
      <c r="AA558" s="22"/>
      <c r="AB558" s="22"/>
    </row>
    <row r="559" spans="23:28" x14ac:dyDescent="0.3">
      <c r="W559" s="47"/>
      <c r="X559" s="22"/>
      <c r="Y559" s="22"/>
      <c r="Z559" s="22"/>
      <c r="AA559" s="22"/>
      <c r="AB559" s="22"/>
    </row>
    <row r="560" spans="23:28" x14ac:dyDescent="0.3">
      <c r="W560" s="47"/>
      <c r="X560" s="22"/>
      <c r="Y560" s="22"/>
      <c r="Z560" s="22"/>
      <c r="AA560" s="22"/>
      <c r="AB560" s="22"/>
    </row>
    <row r="561" spans="23:28" x14ac:dyDescent="0.3">
      <c r="W561" s="47"/>
      <c r="X561" s="22"/>
      <c r="Y561" s="22"/>
      <c r="Z561" s="22"/>
      <c r="AA561" s="22"/>
      <c r="AB561" s="22"/>
    </row>
    <row r="562" spans="23:28" x14ac:dyDescent="0.3">
      <c r="W562" s="47"/>
      <c r="X562" s="22"/>
      <c r="Y562" s="22"/>
      <c r="Z562" s="22"/>
      <c r="AA562" s="22"/>
      <c r="AB562" s="22"/>
    </row>
    <row r="563" spans="23:28" x14ac:dyDescent="0.3">
      <c r="W563" s="47"/>
      <c r="X563" s="22"/>
      <c r="Y563" s="22"/>
      <c r="Z563" s="22"/>
      <c r="AA563" s="22"/>
      <c r="AB563" s="22"/>
    </row>
    <row r="564" spans="23:28" x14ac:dyDescent="0.3">
      <c r="W564" s="47"/>
      <c r="X564" s="22"/>
      <c r="Y564" s="22"/>
      <c r="Z564" s="22"/>
      <c r="AA564" s="22"/>
      <c r="AB564" s="22"/>
    </row>
    <row r="565" spans="23:28" x14ac:dyDescent="0.3">
      <c r="W565" s="47"/>
      <c r="X565" s="22"/>
      <c r="Y565" s="22"/>
      <c r="Z565" s="22"/>
      <c r="AA565" s="22"/>
      <c r="AB565" s="22"/>
    </row>
    <row r="566" spans="23:28" x14ac:dyDescent="0.3">
      <c r="W566" s="47"/>
      <c r="X566" s="22"/>
      <c r="Y566" s="22"/>
      <c r="Z566" s="22"/>
      <c r="AA566" s="22"/>
      <c r="AB566" s="22"/>
    </row>
    <row r="567" spans="23:28" x14ac:dyDescent="0.3">
      <c r="W567" s="47"/>
      <c r="X567" s="22"/>
      <c r="Y567" s="22"/>
      <c r="Z567" s="22"/>
      <c r="AA567" s="22"/>
      <c r="AB567" s="22"/>
    </row>
    <row r="568" spans="23:28" x14ac:dyDescent="0.3">
      <c r="W568" s="47"/>
      <c r="X568" s="22"/>
      <c r="Y568" s="22"/>
      <c r="Z568" s="22"/>
      <c r="AA568" s="22"/>
      <c r="AB568" s="22"/>
    </row>
    <row r="569" spans="23:28" x14ac:dyDescent="0.3">
      <c r="W569" s="47"/>
      <c r="X569" s="22"/>
      <c r="Y569" s="22"/>
      <c r="Z569" s="22"/>
      <c r="AA569" s="22"/>
      <c r="AB569" s="22"/>
    </row>
    <row r="570" spans="23:28" x14ac:dyDescent="0.3">
      <c r="W570" s="47"/>
      <c r="X570" s="22"/>
      <c r="Y570" s="22"/>
      <c r="Z570" s="22"/>
      <c r="AA570" s="22"/>
      <c r="AB570" s="22"/>
    </row>
    <row r="571" spans="23:28" x14ac:dyDescent="0.3">
      <c r="W571" s="47"/>
      <c r="X571" s="22"/>
      <c r="Y571" s="22"/>
      <c r="Z571" s="22"/>
      <c r="AA571" s="22"/>
      <c r="AB571" s="22"/>
    </row>
    <row r="572" spans="23:28" x14ac:dyDescent="0.3">
      <c r="W572" s="47"/>
      <c r="X572" s="22"/>
      <c r="Y572" s="22"/>
      <c r="Z572" s="22"/>
      <c r="AA572" s="22"/>
      <c r="AB572" s="22"/>
    </row>
    <row r="573" spans="23:28" x14ac:dyDescent="0.3">
      <c r="W573" s="47"/>
      <c r="X573" s="22"/>
      <c r="Y573" s="22"/>
      <c r="Z573" s="22"/>
      <c r="AA573" s="22"/>
      <c r="AB573" s="22"/>
    </row>
    <row r="574" spans="23:28" x14ac:dyDescent="0.3">
      <c r="W574" s="47"/>
      <c r="X574" s="22"/>
      <c r="Y574" s="22"/>
      <c r="Z574" s="22"/>
      <c r="AA574" s="22"/>
      <c r="AB574" s="22"/>
    </row>
    <row r="575" spans="23:28" x14ac:dyDescent="0.3">
      <c r="W575" s="47"/>
      <c r="X575" s="22"/>
      <c r="Y575" s="22"/>
      <c r="Z575" s="22"/>
      <c r="AA575" s="22"/>
      <c r="AB575" s="22"/>
    </row>
    <row r="576" spans="23:28" x14ac:dyDescent="0.3">
      <c r="W576" s="47"/>
      <c r="X576" s="22"/>
      <c r="Y576" s="22"/>
      <c r="Z576" s="22"/>
      <c r="AA576" s="22"/>
      <c r="AB576" s="22"/>
    </row>
    <row r="577" spans="23:28" x14ac:dyDescent="0.3">
      <c r="W577" s="47"/>
      <c r="X577" s="22"/>
      <c r="Y577" s="22"/>
      <c r="Z577" s="22"/>
      <c r="AA577" s="22"/>
      <c r="AB577" s="22"/>
    </row>
    <row r="578" spans="23:28" x14ac:dyDescent="0.3">
      <c r="W578" s="47"/>
      <c r="X578" s="22"/>
      <c r="Y578" s="22"/>
      <c r="Z578" s="22"/>
      <c r="AA578" s="22"/>
      <c r="AB578" s="22"/>
    </row>
    <row r="579" spans="23:28" x14ac:dyDescent="0.3">
      <c r="W579" s="47"/>
      <c r="X579" s="22"/>
      <c r="Y579" s="22"/>
      <c r="Z579" s="22"/>
      <c r="AA579" s="22"/>
      <c r="AB579" s="22"/>
    </row>
    <row r="580" spans="23:28" x14ac:dyDescent="0.3">
      <c r="W580" s="47"/>
      <c r="X580" s="22"/>
      <c r="Y580" s="22"/>
      <c r="Z580" s="22"/>
      <c r="AA580" s="22"/>
      <c r="AB580" s="22"/>
    </row>
    <row r="581" spans="23:28" x14ac:dyDescent="0.3">
      <c r="W581" s="47"/>
      <c r="X581" s="22"/>
      <c r="Y581" s="22"/>
      <c r="Z581" s="22"/>
      <c r="AA581" s="22"/>
      <c r="AB581" s="22"/>
    </row>
    <row r="582" spans="23:28" x14ac:dyDescent="0.3">
      <c r="W582" s="47"/>
      <c r="X582" s="22"/>
      <c r="Y582" s="22"/>
      <c r="Z582" s="22"/>
      <c r="AA582" s="22"/>
      <c r="AB582" s="22"/>
    </row>
    <row r="583" spans="23:28" x14ac:dyDescent="0.3">
      <c r="W583" s="47"/>
      <c r="X583" s="22"/>
      <c r="Y583" s="22"/>
      <c r="Z583" s="22"/>
      <c r="AA583" s="22"/>
      <c r="AB583" s="22"/>
    </row>
    <row r="584" spans="23:28" x14ac:dyDescent="0.3">
      <c r="W584" s="47"/>
      <c r="X584" s="22"/>
      <c r="Y584" s="22"/>
      <c r="Z584" s="22"/>
      <c r="AA584" s="22"/>
      <c r="AB584" s="22"/>
    </row>
    <row r="585" spans="23:28" x14ac:dyDescent="0.3">
      <c r="W585" s="47"/>
      <c r="X585" s="22"/>
      <c r="Y585" s="22"/>
      <c r="Z585" s="22"/>
      <c r="AA585" s="22"/>
      <c r="AB585" s="22"/>
    </row>
    <row r="586" spans="23:28" x14ac:dyDescent="0.3">
      <c r="W586" s="47"/>
      <c r="X586" s="22"/>
      <c r="Y586" s="22"/>
      <c r="Z586" s="22"/>
      <c r="AA586" s="22"/>
      <c r="AB586" s="22"/>
    </row>
    <row r="587" spans="23:28" x14ac:dyDescent="0.3">
      <c r="W587" s="47"/>
      <c r="X587" s="22"/>
      <c r="Y587" s="22"/>
      <c r="Z587" s="22"/>
      <c r="AA587" s="22"/>
      <c r="AB587" s="22"/>
    </row>
    <row r="588" spans="23:28" x14ac:dyDescent="0.3">
      <c r="W588" s="47"/>
      <c r="X588" s="22"/>
      <c r="Y588" s="22"/>
      <c r="Z588" s="22"/>
      <c r="AA588" s="22"/>
      <c r="AB588" s="22"/>
    </row>
    <row r="589" spans="23:28" x14ac:dyDescent="0.3">
      <c r="W589" s="47"/>
      <c r="X589" s="22"/>
      <c r="Y589" s="22"/>
      <c r="Z589" s="22"/>
      <c r="AA589" s="22"/>
      <c r="AB589" s="22"/>
    </row>
    <row r="590" spans="23:28" x14ac:dyDescent="0.3">
      <c r="W590" s="47"/>
      <c r="X590" s="22"/>
      <c r="Y590" s="22"/>
      <c r="Z590" s="22"/>
      <c r="AA590" s="22"/>
      <c r="AB590" s="22"/>
    </row>
    <row r="591" spans="23:28" x14ac:dyDescent="0.3">
      <c r="W591" s="47"/>
      <c r="X591" s="22"/>
      <c r="Y591" s="22"/>
      <c r="Z591" s="22"/>
      <c r="AA591" s="22"/>
      <c r="AB591" s="22"/>
    </row>
    <row r="592" spans="23:28" x14ac:dyDescent="0.3">
      <c r="W592" s="47"/>
      <c r="X592" s="22"/>
      <c r="Y592" s="22"/>
      <c r="Z592" s="22"/>
      <c r="AA592" s="22"/>
      <c r="AB592" s="22"/>
    </row>
    <row r="593" spans="23:28" x14ac:dyDescent="0.3">
      <c r="W593" s="47"/>
      <c r="X593" s="22"/>
      <c r="Y593" s="22"/>
      <c r="Z593" s="22"/>
      <c r="AA593" s="22"/>
      <c r="AB593" s="22"/>
    </row>
    <row r="594" spans="23:28" x14ac:dyDescent="0.3">
      <c r="W594" s="47"/>
      <c r="X594" s="22"/>
      <c r="Y594" s="22"/>
      <c r="Z594" s="22"/>
      <c r="AA594" s="22"/>
      <c r="AB594" s="22"/>
    </row>
    <row r="595" spans="23:28" x14ac:dyDescent="0.3">
      <c r="W595" s="47"/>
      <c r="X595" s="22"/>
      <c r="Y595" s="22"/>
      <c r="Z595" s="22"/>
      <c r="AA595" s="22"/>
      <c r="AB595" s="22"/>
    </row>
    <row r="596" spans="23:28" x14ac:dyDescent="0.3">
      <c r="W596" s="47"/>
      <c r="X596" s="22"/>
      <c r="Y596" s="22"/>
      <c r="Z596" s="22"/>
      <c r="AA596" s="22"/>
      <c r="AB596" s="22"/>
    </row>
    <row r="597" spans="23:28" x14ac:dyDescent="0.3">
      <c r="W597" s="47"/>
      <c r="X597" s="22"/>
      <c r="Y597" s="22"/>
      <c r="Z597" s="22"/>
      <c r="AA597" s="22"/>
      <c r="AB597" s="22"/>
    </row>
    <row r="598" spans="23:28" x14ac:dyDescent="0.3">
      <c r="W598" s="47"/>
      <c r="X598" s="22"/>
      <c r="Y598" s="22"/>
      <c r="Z598" s="22"/>
      <c r="AA598" s="22"/>
      <c r="AB598" s="22"/>
    </row>
    <row r="599" spans="23:28" x14ac:dyDescent="0.3">
      <c r="W599" s="47"/>
      <c r="X599" s="22"/>
      <c r="Y599" s="22"/>
      <c r="Z599" s="22"/>
      <c r="AA599" s="22"/>
      <c r="AB599" s="22"/>
    </row>
    <row r="600" spans="23:28" x14ac:dyDescent="0.3">
      <c r="W600" s="47"/>
      <c r="X600" s="22"/>
      <c r="Y600" s="22"/>
      <c r="Z600" s="22"/>
      <c r="AA600" s="22"/>
      <c r="AB600" s="22"/>
    </row>
    <row r="601" spans="23:28" x14ac:dyDescent="0.3">
      <c r="W601" s="47"/>
      <c r="X601" s="22"/>
      <c r="Y601" s="22"/>
      <c r="Z601" s="22"/>
      <c r="AA601" s="22"/>
      <c r="AB601" s="22"/>
    </row>
    <row r="602" spans="23:28" x14ac:dyDescent="0.3">
      <c r="W602" s="47"/>
      <c r="X602" s="22"/>
      <c r="Y602" s="22"/>
      <c r="Z602" s="22"/>
      <c r="AA602" s="22"/>
      <c r="AB602" s="22"/>
    </row>
    <row r="603" spans="23:28" x14ac:dyDescent="0.3">
      <c r="W603" s="47"/>
      <c r="X603" s="22"/>
      <c r="Y603" s="22"/>
      <c r="Z603" s="22"/>
      <c r="AA603" s="22"/>
      <c r="AB603" s="22"/>
    </row>
    <row r="604" spans="23:28" x14ac:dyDescent="0.3">
      <c r="W604" s="47"/>
      <c r="X604" s="22"/>
      <c r="Y604" s="22"/>
      <c r="Z604" s="22"/>
      <c r="AA604" s="22"/>
      <c r="AB604" s="22"/>
    </row>
    <row r="605" spans="23:28" x14ac:dyDescent="0.3">
      <c r="W605" s="47"/>
      <c r="X605" s="22"/>
      <c r="Y605" s="22"/>
      <c r="Z605" s="22"/>
      <c r="AA605" s="22"/>
      <c r="AB605" s="22"/>
    </row>
    <row r="606" spans="23:28" x14ac:dyDescent="0.3">
      <c r="W606" s="47"/>
      <c r="X606" s="22"/>
      <c r="Y606" s="22"/>
      <c r="Z606" s="22"/>
      <c r="AA606" s="22"/>
      <c r="AB606" s="22"/>
    </row>
    <row r="607" spans="23:28" x14ac:dyDescent="0.3">
      <c r="W607" s="47"/>
      <c r="X607" s="22"/>
      <c r="Y607" s="22"/>
      <c r="Z607" s="22"/>
      <c r="AA607" s="22"/>
      <c r="AB607" s="22"/>
    </row>
    <row r="608" spans="23:28" x14ac:dyDescent="0.3">
      <c r="W608" s="47"/>
      <c r="X608" s="22"/>
      <c r="Y608" s="22"/>
      <c r="Z608" s="22"/>
      <c r="AA608" s="22"/>
      <c r="AB608" s="22"/>
    </row>
    <row r="609" spans="23:28" x14ac:dyDescent="0.3">
      <c r="W609" s="47"/>
      <c r="X609" s="22"/>
      <c r="Y609" s="22"/>
      <c r="Z609" s="22"/>
      <c r="AA609" s="22"/>
      <c r="AB609" s="22"/>
    </row>
    <row r="610" spans="23:28" x14ac:dyDescent="0.3">
      <c r="W610" s="47"/>
      <c r="X610" s="22"/>
      <c r="Y610" s="22"/>
      <c r="Z610" s="22"/>
      <c r="AA610" s="22"/>
      <c r="AB610" s="22"/>
    </row>
    <row r="611" spans="23:28" x14ac:dyDescent="0.3">
      <c r="W611" s="47"/>
      <c r="X611" s="22"/>
      <c r="Y611" s="22"/>
      <c r="Z611" s="22"/>
      <c r="AA611" s="22"/>
      <c r="AB611" s="22"/>
    </row>
    <row r="612" spans="23:28" x14ac:dyDescent="0.3">
      <c r="W612" s="47"/>
      <c r="X612" s="22"/>
      <c r="Y612" s="22"/>
      <c r="Z612" s="22"/>
      <c r="AA612" s="22"/>
      <c r="AB612" s="22"/>
    </row>
    <row r="613" spans="23:28" x14ac:dyDescent="0.3">
      <c r="W613" s="47"/>
      <c r="X613" s="22"/>
      <c r="Y613" s="22"/>
      <c r="Z613" s="22"/>
      <c r="AA613" s="22"/>
      <c r="AB613" s="22"/>
    </row>
    <row r="614" spans="23:28" x14ac:dyDescent="0.3">
      <c r="W614" s="47"/>
      <c r="X614" s="22"/>
      <c r="Y614" s="22"/>
      <c r="Z614" s="22"/>
      <c r="AA614" s="22"/>
      <c r="AB614" s="22"/>
    </row>
    <row r="615" spans="23:28" x14ac:dyDescent="0.3">
      <c r="W615" s="47"/>
      <c r="X615" s="22"/>
      <c r="Y615" s="22"/>
      <c r="Z615" s="22"/>
      <c r="AA615" s="22"/>
      <c r="AB615" s="22"/>
    </row>
    <row r="616" spans="23:28" x14ac:dyDescent="0.3">
      <c r="W616" s="47"/>
      <c r="X616" s="22"/>
      <c r="Y616" s="22"/>
      <c r="Z616" s="22"/>
      <c r="AA616" s="22"/>
      <c r="AB616" s="22"/>
    </row>
    <row r="617" spans="23:28" x14ac:dyDescent="0.3">
      <c r="W617" s="47"/>
      <c r="X617" s="22"/>
      <c r="Y617" s="22"/>
      <c r="Z617" s="22"/>
      <c r="AA617" s="22"/>
      <c r="AB617" s="22"/>
    </row>
    <row r="618" spans="23:28" x14ac:dyDescent="0.3">
      <c r="W618" s="47"/>
      <c r="X618" s="22"/>
      <c r="Y618" s="22"/>
      <c r="Z618" s="22"/>
      <c r="AA618" s="22"/>
      <c r="AB618" s="22"/>
    </row>
    <row r="619" spans="23:28" x14ac:dyDescent="0.3">
      <c r="W619" s="47"/>
      <c r="X619" s="22"/>
      <c r="Y619" s="22"/>
      <c r="Z619" s="22"/>
      <c r="AA619" s="22"/>
      <c r="AB619" s="22"/>
    </row>
    <row r="620" spans="23:28" x14ac:dyDescent="0.3">
      <c r="W620" s="47"/>
      <c r="X620" s="22"/>
      <c r="Y620" s="22"/>
      <c r="Z620" s="22"/>
      <c r="AA620" s="22"/>
      <c r="AB620" s="22"/>
    </row>
    <row r="621" spans="23:28" x14ac:dyDescent="0.3">
      <c r="W621" s="47"/>
      <c r="X621" s="22"/>
      <c r="Y621" s="22"/>
      <c r="Z621" s="22"/>
      <c r="AA621" s="22"/>
      <c r="AB621" s="22"/>
    </row>
    <row r="622" spans="23:28" x14ac:dyDescent="0.3">
      <c r="W622" s="47"/>
      <c r="X622" s="22"/>
      <c r="Y622" s="22"/>
      <c r="Z622" s="22"/>
      <c r="AA622" s="22"/>
      <c r="AB622" s="22"/>
    </row>
    <row r="623" spans="23:28" x14ac:dyDescent="0.3">
      <c r="W623" s="47"/>
      <c r="X623" s="22"/>
      <c r="Y623" s="22"/>
      <c r="Z623" s="22"/>
      <c r="AA623" s="22"/>
      <c r="AB623" s="22"/>
    </row>
    <row r="624" spans="23:28" x14ac:dyDescent="0.3">
      <c r="W624" s="47"/>
      <c r="X624" s="22"/>
      <c r="Y624" s="22"/>
      <c r="Z624" s="22"/>
      <c r="AA624" s="22"/>
      <c r="AB624" s="22"/>
    </row>
    <row r="625" spans="23:28" x14ac:dyDescent="0.3">
      <c r="W625" s="47"/>
      <c r="X625" s="22"/>
      <c r="Y625" s="22"/>
      <c r="Z625" s="22"/>
      <c r="AA625" s="22"/>
      <c r="AB625" s="22"/>
    </row>
    <row r="626" spans="23:28" x14ac:dyDescent="0.3">
      <c r="W626" s="47"/>
      <c r="X626" s="22"/>
      <c r="Y626" s="22"/>
      <c r="Z626" s="22"/>
      <c r="AA626" s="22"/>
      <c r="AB626" s="22"/>
    </row>
    <row r="627" spans="23:28" x14ac:dyDescent="0.3">
      <c r="W627" s="47"/>
      <c r="X627" s="22"/>
      <c r="Y627" s="22"/>
      <c r="Z627" s="22"/>
      <c r="AA627" s="22"/>
      <c r="AB627" s="22"/>
    </row>
    <row r="628" spans="23:28" x14ac:dyDescent="0.3">
      <c r="W628" s="47"/>
      <c r="X628" s="22"/>
      <c r="Y628" s="22"/>
      <c r="Z628" s="22"/>
      <c r="AA628" s="22"/>
      <c r="AB628" s="22"/>
    </row>
    <row r="629" spans="23:28" x14ac:dyDescent="0.3">
      <c r="W629" s="47"/>
      <c r="X629" s="22"/>
      <c r="Y629" s="22"/>
      <c r="Z629" s="22"/>
      <c r="AA629" s="22"/>
      <c r="AB629" s="22"/>
    </row>
    <row r="630" spans="23:28" x14ac:dyDescent="0.3">
      <c r="W630" s="47"/>
      <c r="X630" s="22"/>
      <c r="Y630" s="22"/>
      <c r="Z630" s="22"/>
      <c r="AA630" s="22"/>
      <c r="AB630" s="22"/>
    </row>
    <row r="631" spans="23:28" x14ac:dyDescent="0.3">
      <c r="W631" s="47"/>
      <c r="X631" s="22"/>
      <c r="Y631" s="22"/>
      <c r="Z631" s="22"/>
      <c r="AA631" s="22"/>
      <c r="AB631" s="22"/>
    </row>
    <row r="632" spans="23:28" x14ac:dyDescent="0.3">
      <c r="W632" s="47"/>
      <c r="X632" s="22"/>
      <c r="Y632" s="22"/>
      <c r="Z632" s="22"/>
      <c r="AA632" s="22"/>
      <c r="AB632" s="22"/>
    </row>
    <row r="633" spans="23:28" x14ac:dyDescent="0.3">
      <c r="W633" s="47"/>
      <c r="X633" s="22"/>
      <c r="Y633" s="22"/>
      <c r="Z633" s="22"/>
      <c r="AA633" s="22"/>
      <c r="AB633" s="22"/>
    </row>
    <row r="634" spans="23:28" x14ac:dyDescent="0.3">
      <c r="W634" s="47"/>
      <c r="X634" s="22"/>
      <c r="Y634" s="22"/>
      <c r="Z634" s="22"/>
      <c r="AA634" s="22"/>
      <c r="AB634" s="22"/>
    </row>
    <row r="635" spans="23:28" x14ac:dyDescent="0.3">
      <c r="W635" s="47"/>
      <c r="X635" s="22"/>
      <c r="Y635" s="22"/>
      <c r="Z635" s="22"/>
      <c r="AA635" s="22"/>
      <c r="AB635" s="22"/>
    </row>
    <row r="636" spans="23:28" x14ac:dyDescent="0.3">
      <c r="W636" s="47"/>
      <c r="X636" s="22"/>
      <c r="Y636" s="22"/>
      <c r="Z636" s="22"/>
      <c r="AA636" s="22"/>
      <c r="AB636" s="22"/>
    </row>
    <row r="637" spans="23:28" x14ac:dyDescent="0.3">
      <c r="W637" s="47"/>
      <c r="X637" s="22"/>
      <c r="Y637" s="22"/>
      <c r="Z637" s="22"/>
      <c r="AA637" s="22"/>
      <c r="AB637" s="22"/>
    </row>
    <row r="638" spans="23:28" x14ac:dyDescent="0.3">
      <c r="W638" s="47"/>
      <c r="X638" s="22"/>
      <c r="Y638" s="22"/>
      <c r="Z638" s="22"/>
      <c r="AA638" s="22"/>
      <c r="AB638" s="22"/>
    </row>
    <row r="639" spans="23:28" x14ac:dyDescent="0.3">
      <c r="W639" s="47"/>
      <c r="X639" s="22"/>
      <c r="Y639" s="22"/>
      <c r="Z639" s="22"/>
      <c r="AA639" s="22"/>
      <c r="AB639" s="22"/>
    </row>
    <row r="640" spans="23:28" x14ac:dyDescent="0.3">
      <c r="W640" s="47"/>
      <c r="X640" s="22"/>
      <c r="Y640" s="22"/>
      <c r="Z640" s="22"/>
      <c r="AA640" s="22"/>
      <c r="AB640" s="22"/>
    </row>
    <row r="641" spans="23:28" x14ac:dyDescent="0.3">
      <c r="W641" s="47"/>
      <c r="X641" s="22"/>
      <c r="Y641" s="22"/>
      <c r="Z641" s="22"/>
      <c r="AA641" s="22"/>
      <c r="AB641" s="22"/>
    </row>
    <row r="642" spans="23:28" x14ac:dyDescent="0.3">
      <c r="W642" s="47"/>
      <c r="X642" s="22"/>
      <c r="Y642" s="22"/>
      <c r="Z642" s="22"/>
      <c r="AA642" s="22"/>
      <c r="AB642" s="22"/>
    </row>
    <row r="643" spans="23:28" x14ac:dyDescent="0.3">
      <c r="W643" s="47"/>
      <c r="X643" s="22"/>
      <c r="Y643" s="22"/>
      <c r="Z643" s="22"/>
      <c r="AA643" s="22"/>
      <c r="AB643" s="22"/>
    </row>
    <row r="644" spans="23:28" x14ac:dyDescent="0.3">
      <c r="W644" s="47"/>
      <c r="X644" s="22"/>
      <c r="Y644" s="22"/>
      <c r="Z644" s="22"/>
      <c r="AA644" s="22"/>
      <c r="AB644" s="22"/>
    </row>
    <row r="645" spans="23:28" x14ac:dyDescent="0.3">
      <c r="W645" s="47"/>
      <c r="X645" s="22"/>
      <c r="Y645" s="22"/>
      <c r="Z645" s="22"/>
      <c r="AA645" s="22"/>
      <c r="AB645" s="22"/>
    </row>
    <row r="646" spans="23:28" x14ac:dyDescent="0.3">
      <c r="W646" s="47"/>
      <c r="X646" s="22"/>
      <c r="Y646" s="22"/>
      <c r="Z646" s="22"/>
      <c r="AA646" s="22"/>
      <c r="AB646" s="22"/>
    </row>
    <row r="647" spans="23:28" x14ac:dyDescent="0.3">
      <c r="W647" s="47"/>
      <c r="X647" s="22"/>
      <c r="Y647" s="22"/>
      <c r="Z647" s="22"/>
      <c r="AA647" s="22"/>
      <c r="AB647" s="22"/>
    </row>
    <row r="648" spans="23:28" x14ac:dyDescent="0.3">
      <c r="W648" s="47"/>
      <c r="X648" s="22"/>
      <c r="Y648" s="22"/>
      <c r="Z648" s="22"/>
      <c r="AA648" s="22"/>
      <c r="AB648" s="22"/>
    </row>
    <row r="649" spans="23:28" x14ac:dyDescent="0.3">
      <c r="W649" s="47"/>
      <c r="X649" s="22"/>
      <c r="Y649" s="22"/>
      <c r="Z649" s="22"/>
      <c r="AA649" s="22"/>
      <c r="AB649" s="22"/>
    </row>
    <row r="650" spans="23:28" x14ac:dyDescent="0.3">
      <c r="W650" s="47"/>
      <c r="X650" s="22"/>
      <c r="Y650" s="22"/>
      <c r="Z650" s="22"/>
      <c r="AA650" s="22"/>
      <c r="AB650" s="22"/>
    </row>
    <row r="651" spans="23:28" x14ac:dyDescent="0.3">
      <c r="W651" s="47"/>
      <c r="X651" s="22"/>
      <c r="Y651" s="22"/>
      <c r="Z651" s="22"/>
      <c r="AA651" s="22"/>
      <c r="AB651" s="22"/>
    </row>
    <row r="652" spans="23:28" x14ac:dyDescent="0.3">
      <c r="W652" s="47"/>
      <c r="X652" s="22"/>
      <c r="Y652" s="22"/>
      <c r="Z652" s="22"/>
      <c r="AA652" s="22"/>
      <c r="AB652" s="22"/>
    </row>
    <row r="653" spans="23:28" x14ac:dyDescent="0.3">
      <c r="W653" s="47"/>
      <c r="X653" s="22"/>
      <c r="Y653" s="22"/>
      <c r="Z653" s="22"/>
      <c r="AA653" s="22"/>
      <c r="AB653" s="22"/>
    </row>
    <row r="654" spans="23:28" x14ac:dyDescent="0.3">
      <c r="W654" s="47"/>
      <c r="X654" s="22"/>
      <c r="Y654" s="22"/>
      <c r="Z654" s="22"/>
      <c r="AA654" s="22"/>
      <c r="AB654" s="22"/>
    </row>
    <row r="655" spans="23:28" x14ac:dyDescent="0.3">
      <c r="W655" s="47"/>
      <c r="X655" s="22"/>
      <c r="Y655" s="22"/>
      <c r="Z655" s="22"/>
      <c r="AA655" s="22"/>
      <c r="AB655" s="22"/>
    </row>
    <row r="656" spans="23:28" x14ac:dyDescent="0.3">
      <c r="W656" s="47"/>
      <c r="X656" s="22"/>
      <c r="Y656" s="22"/>
      <c r="Z656" s="22"/>
      <c r="AA656" s="22"/>
      <c r="AB656" s="22"/>
    </row>
    <row r="657" spans="23:28" x14ac:dyDescent="0.3">
      <c r="W657" s="47"/>
      <c r="X657" s="22"/>
      <c r="Y657" s="22"/>
      <c r="Z657" s="22"/>
      <c r="AA657" s="22"/>
      <c r="AB657" s="22"/>
    </row>
    <row r="658" spans="23:28" x14ac:dyDescent="0.3">
      <c r="W658" s="47"/>
      <c r="X658" s="22"/>
      <c r="Y658" s="22"/>
      <c r="Z658" s="22"/>
      <c r="AA658" s="22"/>
      <c r="AB658" s="22"/>
    </row>
    <row r="659" spans="23:28" x14ac:dyDescent="0.3">
      <c r="W659" s="47"/>
      <c r="X659" s="22"/>
      <c r="Y659" s="22"/>
      <c r="Z659" s="22"/>
      <c r="AA659" s="22"/>
      <c r="AB659" s="22"/>
    </row>
    <row r="660" spans="23:28" x14ac:dyDescent="0.3">
      <c r="W660" s="47"/>
      <c r="X660" s="22"/>
      <c r="Y660" s="22"/>
      <c r="Z660" s="22"/>
      <c r="AA660" s="22"/>
      <c r="AB660" s="22"/>
    </row>
    <row r="661" spans="23:28" x14ac:dyDescent="0.3">
      <c r="W661" s="47"/>
      <c r="X661" s="22"/>
      <c r="Y661" s="22"/>
      <c r="Z661" s="22"/>
      <c r="AA661" s="22"/>
      <c r="AB661" s="22"/>
    </row>
    <row r="662" spans="23:28" x14ac:dyDescent="0.3">
      <c r="W662" s="47"/>
      <c r="X662" s="22"/>
      <c r="Y662" s="22"/>
      <c r="Z662" s="22"/>
      <c r="AA662" s="22"/>
      <c r="AB662" s="22"/>
    </row>
    <row r="663" spans="23:28" x14ac:dyDescent="0.3">
      <c r="W663" s="47"/>
      <c r="X663" s="22"/>
      <c r="Y663" s="22"/>
      <c r="Z663" s="22"/>
      <c r="AA663" s="22"/>
      <c r="AB663" s="22"/>
    </row>
    <row r="664" spans="23:28" x14ac:dyDescent="0.3">
      <c r="W664" s="47"/>
      <c r="X664" s="22"/>
      <c r="Y664" s="22"/>
      <c r="Z664" s="22"/>
      <c r="AA664" s="22"/>
      <c r="AB664" s="22"/>
    </row>
    <row r="665" spans="23:28" x14ac:dyDescent="0.3">
      <c r="W665" s="47"/>
      <c r="X665" s="22"/>
      <c r="Y665" s="22"/>
      <c r="Z665" s="22"/>
      <c r="AA665" s="22"/>
      <c r="AB665" s="22"/>
    </row>
    <row r="666" spans="23:28" x14ac:dyDescent="0.3">
      <c r="W666" s="47"/>
      <c r="X666" s="22"/>
      <c r="Y666" s="22"/>
      <c r="Z666" s="22"/>
      <c r="AA666" s="22"/>
      <c r="AB666" s="22"/>
    </row>
    <row r="667" spans="23:28" x14ac:dyDescent="0.3">
      <c r="W667" s="47"/>
      <c r="X667" s="22"/>
      <c r="Y667" s="22"/>
      <c r="Z667" s="22"/>
      <c r="AA667" s="22"/>
      <c r="AB667" s="22"/>
    </row>
    <row r="668" spans="23:28" x14ac:dyDescent="0.3">
      <c r="W668" s="47"/>
      <c r="X668" s="22"/>
      <c r="Y668" s="22"/>
      <c r="Z668" s="22"/>
      <c r="AA668" s="22"/>
      <c r="AB668" s="22"/>
    </row>
    <row r="669" spans="23:28" x14ac:dyDescent="0.3">
      <c r="W669" s="47"/>
      <c r="X669" s="22"/>
      <c r="Y669" s="22"/>
      <c r="Z669" s="22"/>
      <c r="AA669" s="22"/>
      <c r="AB669" s="22"/>
    </row>
    <row r="670" spans="23:28" x14ac:dyDescent="0.3">
      <c r="W670" s="47"/>
      <c r="X670" s="22"/>
      <c r="Y670" s="22"/>
      <c r="Z670" s="22"/>
      <c r="AA670" s="22"/>
      <c r="AB670" s="22"/>
    </row>
    <row r="671" spans="23:28" x14ac:dyDescent="0.3">
      <c r="W671" s="47"/>
      <c r="X671" s="22"/>
      <c r="Y671" s="22"/>
      <c r="Z671" s="22"/>
      <c r="AA671" s="22"/>
      <c r="AB671" s="22"/>
    </row>
    <row r="672" spans="23:28" x14ac:dyDescent="0.3">
      <c r="W672" s="47"/>
      <c r="X672" s="22"/>
      <c r="Y672" s="22"/>
      <c r="Z672" s="22"/>
      <c r="AA672" s="22"/>
      <c r="AB672" s="22"/>
    </row>
    <row r="673" spans="23:28" x14ac:dyDescent="0.3">
      <c r="W673" s="47"/>
      <c r="X673" s="22"/>
      <c r="Y673" s="22"/>
      <c r="Z673" s="22"/>
      <c r="AA673" s="22"/>
      <c r="AB673" s="22"/>
    </row>
    <row r="674" spans="23:28" x14ac:dyDescent="0.3">
      <c r="W674" s="47"/>
      <c r="X674" s="22"/>
      <c r="Y674" s="22"/>
      <c r="Z674" s="22"/>
      <c r="AA674" s="22"/>
      <c r="AB674" s="22"/>
    </row>
    <row r="675" spans="23:28" x14ac:dyDescent="0.3">
      <c r="W675" s="47"/>
      <c r="X675" s="22"/>
      <c r="Y675" s="22"/>
      <c r="Z675" s="22"/>
      <c r="AA675" s="22"/>
      <c r="AB675" s="22"/>
    </row>
    <row r="676" spans="23:28" x14ac:dyDescent="0.3">
      <c r="W676" s="47"/>
      <c r="X676" s="22"/>
      <c r="Y676" s="22"/>
      <c r="Z676" s="22"/>
      <c r="AA676" s="22"/>
      <c r="AB676" s="22"/>
    </row>
    <row r="677" spans="23:28" x14ac:dyDescent="0.3">
      <c r="W677" s="47"/>
      <c r="X677" s="22"/>
      <c r="Y677" s="22"/>
      <c r="Z677" s="22"/>
      <c r="AA677" s="22"/>
      <c r="AB677" s="22"/>
    </row>
    <row r="678" spans="23:28" x14ac:dyDescent="0.3">
      <c r="W678" s="47"/>
      <c r="X678" s="22"/>
      <c r="Y678" s="22"/>
      <c r="Z678" s="22"/>
      <c r="AA678" s="22"/>
      <c r="AB678" s="22"/>
    </row>
    <row r="679" spans="23:28" x14ac:dyDescent="0.3">
      <c r="W679" s="47"/>
      <c r="X679" s="22"/>
      <c r="Y679" s="22"/>
      <c r="Z679" s="22"/>
      <c r="AA679" s="22"/>
      <c r="AB679" s="22"/>
    </row>
    <row r="680" spans="23:28" x14ac:dyDescent="0.3">
      <c r="W680" s="47"/>
      <c r="X680" s="22"/>
      <c r="Y680" s="22"/>
      <c r="Z680" s="22"/>
      <c r="AA680" s="22"/>
      <c r="AB680" s="22"/>
    </row>
    <row r="681" spans="23:28" x14ac:dyDescent="0.3">
      <c r="W681" s="47"/>
      <c r="X681" s="22"/>
      <c r="Y681" s="22"/>
      <c r="Z681" s="22"/>
      <c r="AA681" s="22"/>
      <c r="AB681" s="22"/>
    </row>
    <row r="682" spans="23:28" x14ac:dyDescent="0.3">
      <c r="W682" s="47"/>
      <c r="X682" s="22"/>
      <c r="Y682" s="22"/>
      <c r="Z682" s="22"/>
      <c r="AA682" s="22"/>
      <c r="AB682" s="22"/>
    </row>
    <row r="683" spans="23:28" x14ac:dyDescent="0.3">
      <c r="W683" s="47"/>
      <c r="X683" s="22"/>
      <c r="Y683" s="22"/>
      <c r="Z683" s="22"/>
      <c r="AA683" s="22"/>
      <c r="AB683" s="22"/>
    </row>
    <row r="684" spans="23:28" x14ac:dyDescent="0.3">
      <c r="W684" s="47"/>
      <c r="X684" s="22"/>
      <c r="Y684" s="22"/>
      <c r="Z684" s="22"/>
      <c r="AA684" s="22"/>
      <c r="AB684" s="22"/>
    </row>
    <row r="685" spans="23:28" x14ac:dyDescent="0.3">
      <c r="W685" s="47"/>
      <c r="X685" s="22"/>
      <c r="Y685" s="22"/>
      <c r="Z685" s="22"/>
      <c r="AA685" s="22"/>
      <c r="AB685" s="22"/>
    </row>
    <row r="686" spans="23:28" x14ac:dyDescent="0.3">
      <c r="W686" s="47"/>
      <c r="X686" s="22"/>
      <c r="Y686" s="22"/>
      <c r="Z686" s="22"/>
      <c r="AA686" s="22"/>
      <c r="AB686" s="22"/>
    </row>
    <row r="687" spans="23:28" x14ac:dyDescent="0.3">
      <c r="W687" s="47"/>
      <c r="X687" s="22"/>
      <c r="Y687" s="22"/>
      <c r="Z687" s="22"/>
      <c r="AA687" s="22"/>
      <c r="AB687" s="22"/>
    </row>
    <row r="688" spans="23:28" x14ac:dyDescent="0.3">
      <c r="W688" s="47"/>
      <c r="X688" s="22"/>
      <c r="Y688" s="22"/>
      <c r="Z688" s="22"/>
      <c r="AA688" s="22"/>
      <c r="AB688" s="22"/>
    </row>
    <row r="689" spans="23:28" x14ac:dyDescent="0.3">
      <c r="W689" s="47"/>
      <c r="X689" s="22"/>
      <c r="Y689" s="22"/>
      <c r="Z689" s="22"/>
      <c r="AA689" s="22"/>
      <c r="AB689" s="22"/>
    </row>
    <row r="690" spans="23:28" x14ac:dyDescent="0.3">
      <c r="W690" s="47"/>
      <c r="X690" s="22"/>
      <c r="Y690" s="22"/>
      <c r="Z690" s="22"/>
      <c r="AA690" s="22"/>
      <c r="AB690" s="22"/>
    </row>
    <row r="691" spans="23:28" x14ac:dyDescent="0.3">
      <c r="W691" s="47"/>
      <c r="X691" s="22"/>
      <c r="Y691" s="22"/>
      <c r="Z691" s="22"/>
      <c r="AA691" s="22"/>
      <c r="AB691" s="22"/>
    </row>
    <row r="692" spans="23:28" x14ac:dyDescent="0.3">
      <c r="W692" s="47"/>
      <c r="X692" s="22"/>
      <c r="Y692" s="22"/>
      <c r="Z692" s="22"/>
      <c r="AA692" s="22"/>
      <c r="AB692" s="22"/>
    </row>
    <row r="693" spans="23:28" x14ac:dyDescent="0.3">
      <c r="W693" s="47"/>
      <c r="X693" s="22"/>
      <c r="Y693" s="22"/>
      <c r="Z693" s="22"/>
      <c r="AA693" s="22"/>
      <c r="AB693" s="22"/>
    </row>
    <row r="694" spans="23:28" x14ac:dyDescent="0.3">
      <c r="W694" s="47"/>
      <c r="X694" s="22"/>
      <c r="Y694" s="22"/>
      <c r="Z694" s="22"/>
      <c r="AA694" s="22"/>
      <c r="AB694" s="22"/>
    </row>
    <row r="695" spans="23:28" x14ac:dyDescent="0.3">
      <c r="W695" s="47"/>
      <c r="X695" s="22"/>
      <c r="Y695" s="22"/>
      <c r="Z695" s="22"/>
      <c r="AA695" s="22"/>
      <c r="AB695" s="22"/>
    </row>
    <row r="696" spans="23:28" x14ac:dyDescent="0.3">
      <c r="W696" s="47"/>
      <c r="X696" s="22"/>
      <c r="Y696" s="22"/>
      <c r="Z696" s="22"/>
      <c r="AA696" s="22"/>
      <c r="AB696" s="22"/>
    </row>
    <row r="697" spans="23:28" x14ac:dyDescent="0.3">
      <c r="W697" s="47"/>
      <c r="X697" s="22"/>
      <c r="Y697" s="22"/>
      <c r="Z697" s="22"/>
      <c r="AA697" s="22"/>
      <c r="AB697" s="22"/>
    </row>
    <row r="698" spans="23:28" x14ac:dyDescent="0.3">
      <c r="W698" s="47"/>
      <c r="X698" s="22"/>
      <c r="Y698" s="22"/>
      <c r="Z698" s="22"/>
      <c r="AA698" s="22"/>
      <c r="AB698" s="22"/>
    </row>
    <row r="699" spans="23:28" x14ac:dyDescent="0.3">
      <c r="W699" s="47"/>
      <c r="X699" s="22"/>
      <c r="Y699" s="22"/>
      <c r="Z699" s="22"/>
      <c r="AA699" s="22"/>
      <c r="AB699" s="22"/>
    </row>
    <row r="700" spans="23:28" x14ac:dyDescent="0.3">
      <c r="W700" s="47"/>
      <c r="X700" s="22"/>
      <c r="Y700" s="22"/>
      <c r="Z700" s="22"/>
      <c r="AA700" s="22"/>
      <c r="AB700" s="22"/>
    </row>
    <row r="701" spans="23:28" x14ac:dyDescent="0.3">
      <c r="W701" s="47"/>
      <c r="X701" s="22"/>
      <c r="Y701" s="22"/>
      <c r="Z701" s="22"/>
      <c r="AA701" s="22"/>
      <c r="AB701" s="22"/>
    </row>
    <row r="702" spans="23:28" x14ac:dyDescent="0.3">
      <c r="W702" s="47"/>
      <c r="X702" s="22"/>
      <c r="Y702" s="22"/>
      <c r="Z702" s="22"/>
      <c r="AA702" s="22"/>
      <c r="AB702" s="22"/>
    </row>
    <row r="703" spans="23:28" x14ac:dyDescent="0.3">
      <c r="W703" s="47"/>
      <c r="X703" s="22"/>
      <c r="Y703" s="22"/>
      <c r="Z703" s="22"/>
      <c r="AA703" s="22"/>
      <c r="AB703" s="22"/>
    </row>
    <row r="704" spans="23:28" x14ac:dyDescent="0.3">
      <c r="W704" s="47"/>
      <c r="X704" s="22"/>
      <c r="Y704" s="22"/>
      <c r="Z704" s="22"/>
      <c r="AA704" s="22"/>
      <c r="AB704" s="22"/>
    </row>
    <row r="705" spans="23:28" x14ac:dyDescent="0.3">
      <c r="W705" s="47"/>
      <c r="X705" s="22"/>
      <c r="Y705" s="22"/>
      <c r="Z705" s="22"/>
      <c r="AA705" s="22"/>
      <c r="AB705" s="22"/>
    </row>
    <row r="706" spans="23:28" x14ac:dyDescent="0.3">
      <c r="W706" s="47"/>
      <c r="X706" s="22"/>
      <c r="Y706" s="22"/>
      <c r="Z706" s="22"/>
      <c r="AA706" s="22"/>
      <c r="AB706" s="22"/>
    </row>
    <row r="707" spans="23:28" x14ac:dyDescent="0.3">
      <c r="W707" s="47"/>
      <c r="X707" s="22"/>
      <c r="Y707" s="22"/>
      <c r="Z707" s="22"/>
      <c r="AA707" s="22"/>
      <c r="AB707" s="22"/>
    </row>
    <row r="708" spans="23:28" x14ac:dyDescent="0.3">
      <c r="W708" s="47"/>
      <c r="X708" s="22"/>
      <c r="Y708" s="22"/>
      <c r="Z708" s="22"/>
      <c r="AA708" s="22"/>
      <c r="AB708" s="22"/>
    </row>
    <row r="709" spans="23:28" x14ac:dyDescent="0.3">
      <c r="W709" s="47"/>
      <c r="X709" s="22"/>
      <c r="Y709" s="22"/>
      <c r="Z709" s="22"/>
      <c r="AA709" s="22"/>
      <c r="AB709" s="22"/>
    </row>
    <row r="710" spans="23:28" x14ac:dyDescent="0.3">
      <c r="W710" s="47"/>
      <c r="X710" s="22"/>
      <c r="Y710" s="22"/>
      <c r="Z710" s="22"/>
      <c r="AA710" s="22"/>
      <c r="AB710" s="22"/>
    </row>
    <row r="711" spans="23:28" x14ac:dyDescent="0.3">
      <c r="W711" s="47"/>
      <c r="X711" s="22"/>
      <c r="Y711" s="22"/>
      <c r="Z711" s="22"/>
      <c r="AA711" s="22"/>
      <c r="AB711" s="22"/>
    </row>
    <row r="712" spans="23:28" x14ac:dyDescent="0.3">
      <c r="W712" s="47"/>
      <c r="X712" s="22"/>
      <c r="Y712" s="22"/>
      <c r="Z712" s="22"/>
      <c r="AA712" s="22"/>
      <c r="AB712" s="22"/>
    </row>
    <row r="713" spans="23:28" x14ac:dyDescent="0.3">
      <c r="W713" s="47"/>
      <c r="X713" s="22"/>
      <c r="Y713" s="22"/>
      <c r="Z713" s="22"/>
      <c r="AA713" s="22"/>
      <c r="AB713" s="22"/>
    </row>
    <row r="714" spans="23:28" x14ac:dyDescent="0.3">
      <c r="W714" s="47"/>
      <c r="X714" s="22"/>
      <c r="Y714" s="22"/>
      <c r="Z714" s="22"/>
      <c r="AA714" s="22"/>
      <c r="AB714" s="22"/>
    </row>
    <row r="715" spans="23:28" x14ac:dyDescent="0.3">
      <c r="W715" s="47"/>
      <c r="X715" s="22"/>
      <c r="Y715" s="22"/>
      <c r="Z715" s="22"/>
      <c r="AA715" s="22"/>
      <c r="AB715" s="22"/>
    </row>
    <row r="716" spans="23:28" x14ac:dyDescent="0.3">
      <c r="W716" s="47"/>
      <c r="X716" s="22"/>
      <c r="Y716" s="22"/>
      <c r="Z716" s="22"/>
      <c r="AA716" s="22"/>
      <c r="AB716" s="22"/>
    </row>
    <row r="717" spans="23:28" x14ac:dyDescent="0.3">
      <c r="W717" s="47"/>
      <c r="X717" s="22"/>
      <c r="Y717" s="22"/>
      <c r="Z717" s="22"/>
      <c r="AA717" s="22"/>
      <c r="AB717" s="22"/>
    </row>
    <row r="718" spans="23:28" x14ac:dyDescent="0.3">
      <c r="W718" s="47"/>
      <c r="X718" s="22"/>
      <c r="Y718" s="22"/>
      <c r="Z718" s="22"/>
      <c r="AA718" s="22"/>
      <c r="AB718" s="22"/>
    </row>
    <row r="719" spans="23:28" x14ac:dyDescent="0.3">
      <c r="W719" s="47"/>
      <c r="X719" s="22"/>
      <c r="Y719" s="22"/>
      <c r="Z719" s="22"/>
      <c r="AA719" s="22"/>
      <c r="AB719" s="22"/>
    </row>
    <row r="720" spans="23:28" x14ac:dyDescent="0.3">
      <c r="W720" s="47"/>
      <c r="X720" s="22"/>
      <c r="Y720" s="22"/>
      <c r="Z720" s="22"/>
      <c r="AA720" s="22"/>
      <c r="AB720" s="22"/>
    </row>
    <row r="721" spans="23:28" x14ac:dyDescent="0.3">
      <c r="W721" s="47"/>
      <c r="X721" s="22"/>
      <c r="Y721" s="22"/>
      <c r="Z721" s="22"/>
      <c r="AA721" s="22"/>
      <c r="AB721" s="22"/>
    </row>
    <row r="722" spans="23:28" x14ac:dyDescent="0.3">
      <c r="W722" s="47"/>
      <c r="X722" s="22"/>
      <c r="Y722" s="22"/>
      <c r="Z722" s="22"/>
      <c r="AA722" s="22"/>
      <c r="AB722" s="22"/>
    </row>
    <row r="723" spans="23:28" x14ac:dyDescent="0.3">
      <c r="W723" s="47"/>
      <c r="X723" s="22"/>
      <c r="Y723" s="22"/>
      <c r="Z723" s="22"/>
      <c r="AA723" s="22"/>
      <c r="AB723" s="22"/>
    </row>
    <row r="724" spans="23:28" x14ac:dyDescent="0.3">
      <c r="W724" s="47"/>
      <c r="X724" s="22"/>
      <c r="Y724" s="22"/>
      <c r="Z724" s="22"/>
      <c r="AA724" s="22"/>
      <c r="AB724" s="22"/>
    </row>
    <row r="725" spans="23:28" x14ac:dyDescent="0.3">
      <c r="W725" s="47"/>
      <c r="X725" s="22"/>
      <c r="Y725" s="22"/>
      <c r="Z725" s="22"/>
      <c r="AA725" s="22"/>
      <c r="AB725" s="22"/>
    </row>
    <row r="726" spans="23:28" x14ac:dyDescent="0.3">
      <c r="W726" s="47"/>
      <c r="X726" s="22"/>
      <c r="Y726" s="22"/>
      <c r="Z726" s="22"/>
      <c r="AA726" s="22"/>
      <c r="AB726" s="22"/>
    </row>
    <row r="727" spans="23:28" x14ac:dyDescent="0.3">
      <c r="W727" s="47"/>
      <c r="X727" s="22"/>
      <c r="Y727" s="22"/>
      <c r="Z727" s="22"/>
      <c r="AA727" s="22"/>
      <c r="AB727" s="22"/>
    </row>
    <row r="728" spans="23:28" x14ac:dyDescent="0.3">
      <c r="W728" s="47"/>
      <c r="X728" s="22"/>
      <c r="Y728" s="22"/>
      <c r="Z728" s="22"/>
      <c r="AA728" s="22"/>
      <c r="AB728" s="22"/>
    </row>
    <row r="729" spans="23:28" x14ac:dyDescent="0.3">
      <c r="W729" s="47"/>
      <c r="X729" s="22"/>
      <c r="Y729" s="22"/>
      <c r="Z729" s="22"/>
      <c r="AA729" s="22"/>
      <c r="AB729" s="22"/>
    </row>
    <row r="730" spans="23:28" x14ac:dyDescent="0.3">
      <c r="W730" s="47"/>
      <c r="X730" s="22"/>
      <c r="Y730" s="22"/>
      <c r="Z730" s="22"/>
      <c r="AA730" s="22"/>
      <c r="AB730" s="22"/>
    </row>
    <row r="731" spans="23:28" x14ac:dyDescent="0.3">
      <c r="W731" s="47"/>
      <c r="X731" s="22"/>
      <c r="Y731" s="22"/>
      <c r="Z731" s="22"/>
      <c r="AA731" s="22"/>
      <c r="AB731" s="22"/>
    </row>
    <row r="732" spans="23:28" x14ac:dyDescent="0.3">
      <c r="W732" s="47"/>
      <c r="X732" s="22"/>
      <c r="Y732" s="22"/>
      <c r="Z732" s="22"/>
      <c r="AA732" s="22"/>
      <c r="AB732" s="22"/>
    </row>
    <row r="733" spans="23:28" x14ac:dyDescent="0.3">
      <c r="W733" s="47"/>
      <c r="X733" s="22"/>
      <c r="Y733" s="22"/>
      <c r="Z733" s="22"/>
      <c r="AA733" s="22"/>
      <c r="AB733" s="22"/>
    </row>
    <row r="734" spans="23:28" x14ac:dyDescent="0.3">
      <c r="W734" s="47"/>
      <c r="X734" s="22"/>
      <c r="Y734" s="22"/>
      <c r="Z734" s="22"/>
      <c r="AA734" s="22"/>
      <c r="AB734" s="22"/>
    </row>
    <row r="735" spans="23:28" x14ac:dyDescent="0.3">
      <c r="W735" s="47"/>
      <c r="X735" s="22"/>
      <c r="Y735" s="22"/>
      <c r="Z735" s="22"/>
      <c r="AA735" s="22"/>
      <c r="AB735" s="22"/>
    </row>
    <row r="736" spans="23:28" x14ac:dyDescent="0.3">
      <c r="W736" s="47"/>
      <c r="X736" s="22"/>
      <c r="Y736" s="22"/>
      <c r="Z736" s="22"/>
      <c r="AA736" s="22"/>
      <c r="AB736" s="22"/>
    </row>
    <row r="737" spans="23:28" x14ac:dyDescent="0.3">
      <c r="W737" s="47"/>
      <c r="X737" s="22"/>
      <c r="Y737" s="22"/>
      <c r="Z737" s="22"/>
      <c r="AA737" s="22"/>
      <c r="AB737" s="22"/>
    </row>
    <row r="738" spans="23:28" x14ac:dyDescent="0.3">
      <c r="W738" s="47"/>
      <c r="X738" s="22"/>
      <c r="Y738" s="22"/>
      <c r="Z738" s="22"/>
      <c r="AA738" s="22"/>
      <c r="AB738" s="22"/>
    </row>
    <row r="739" spans="23:28" x14ac:dyDescent="0.3">
      <c r="W739" s="47"/>
      <c r="X739" s="22"/>
      <c r="Y739" s="22"/>
      <c r="Z739" s="22"/>
      <c r="AA739" s="22"/>
      <c r="AB739" s="22"/>
    </row>
    <row r="740" spans="23:28" x14ac:dyDescent="0.3">
      <c r="W740" s="47"/>
      <c r="X740" s="22"/>
      <c r="Y740" s="22"/>
      <c r="Z740" s="22"/>
      <c r="AA740" s="22"/>
      <c r="AB740" s="22"/>
    </row>
    <row r="741" spans="23:28" x14ac:dyDescent="0.3">
      <c r="W741" s="47"/>
      <c r="X741" s="22"/>
      <c r="Y741" s="22"/>
      <c r="Z741" s="22"/>
      <c r="AA741" s="22"/>
      <c r="AB741" s="22"/>
    </row>
    <row r="742" spans="23:28" x14ac:dyDescent="0.3">
      <c r="W742" s="47"/>
      <c r="X742" s="22"/>
      <c r="Y742" s="22"/>
      <c r="Z742" s="22"/>
      <c r="AA742" s="22"/>
      <c r="AB742" s="22"/>
    </row>
    <row r="743" spans="23:28" x14ac:dyDescent="0.3">
      <c r="W743" s="47"/>
      <c r="X743" s="22"/>
      <c r="Y743" s="22"/>
      <c r="Z743" s="22"/>
      <c r="AA743" s="22"/>
      <c r="AB743" s="22"/>
    </row>
    <row r="744" spans="23:28" x14ac:dyDescent="0.3">
      <c r="W744" s="47"/>
      <c r="X744" s="22"/>
      <c r="Y744" s="22"/>
      <c r="Z744" s="22"/>
      <c r="AA744" s="22"/>
      <c r="AB744" s="22"/>
    </row>
    <row r="745" spans="23:28" x14ac:dyDescent="0.3">
      <c r="W745" s="47"/>
      <c r="X745" s="22"/>
      <c r="Y745" s="22"/>
      <c r="Z745" s="22"/>
      <c r="AA745" s="22"/>
      <c r="AB745" s="22"/>
    </row>
    <row r="746" spans="23:28" x14ac:dyDescent="0.3">
      <c r="W746" s="47"/>
      <c r="X746" s="22"/>
      <c r="Y746" s="22"/>
      <c r="Z746" s="22"/>
      <c r="AA746" s="22"/>
      <c r="AB746" s="22"/>
    </row>
    <row r="747" spans="23:28" x14ac:dyDescent="0.3">
      <c r="W747" s="47"/>
      <c r="X747" s="22"/>
      <c r="Y747" s="22"/>
      <c r="Z747" s="22"/>
      <c r="AA747" s="22"/>
      <c r="AB747" s="22"/>
    </row>
    <row r="748" spans="23:28" x14ac:dyDescent="0.3">
      <c r="W748" s="47"/>
      <c r="X748" s="22"/>
      <c r="Y748" s="22"/>
      <c r="Z748" s="22"/>
      <c r="AA748" s="22"/>
      <c r="AB748" s="22"/>
    </row>
    <row r="749" spans="23:28" x14ac:dyDescent="0.3">
      <c r="W749" s="47"/>
      <c r="X749" s="22"/>
      <c r="Y749" s="22"/>
      <c r="Z749" s="22"/>
      <c r="AA749" s="22"/>
      <c r="AB749" s="22"/>
    </row>
    <row r="750" spans="23:28" x14ac:dyDescent="0.3">
      <c r="W750" s="47"/>
      <c r="X750" s="22"/>
      <c r="Y750" s="22"/>
      <c r="Z750" s="22"/>
      <c r="AA750" s="22"/>
      <c r="AB750" s="22"/>
    </row>
    <row r="751" spans="23:28" x14ac:dyDescent="0.3">
      <c r="W751" s="47"/>
      <c r="X751" s="22"/>
      <c r="Y751" s="22"/>
      <c r="Z751" s="22"/>
      <c r="AA751" s="22"/>
      <c r="AB751" s="22"/>
    </row>
    <row r="752" spans="23:28" x14ac:dyDescent="0.3">
      <c r="W752" s="47"/>
      <c r="X752" s="22"/>
      <c r="Y752" s="22"/>
      <c r="Z752" s="22"/>
      <c r="AA752" s="22"/>
      <c r="AB752" s="22"/>
    </row>
    <row r="753" spans="23:28" x14ac:dyDescent="0.3">
      <c r="W753" s="47"/>
      <c r="X753" s="22"/>
      <c r="Y753" s="22"/>
      <c r="Z753" s="22"/>
      <c r="AA753" s="22"/>
      <c r="AB753" s="22"/>
    </row>
    <row r="754" spans="23:28" x14ac:dyDescent="0.3">
      <c r="W754" s="47"/>
      <c r="X754" s="22"/>
      <c r="Y754" s="22"/>
      <c r="Z754" s="22"/>
      <c r="AA754" s="22"/>
      <c r="AB754" s="22"/>
    </row>
    <row r="755" spans="23:28" x14ac:dyDescent="0.3">
      <c r="W755" s="47"/>
      <c r="X755" s="22"/>
      <c r="Y755" s="22"/>
      <c r="Z755" s="22"/>
      <c r="AA755" s="22"/>
      <c r="AB755" s="22"/>
    </row>
    <row r="756" spans="23:28" x14ac:dyDescent="0.3">
      <c r="W756" s="47"/>
      <c r="X756" s="22"/>
      <c r="Y756" s="22"/>
      <c r="Z756" s="22"/>
      <c r="AA756" s="22"/>
      <c r="AB756" s="22"/>
    </row>
    <row r="757" spans="23:28" x14ac:dyDescent="0.3">
      <c r="W757" s="47"/>
      <c r="X757" s="22"/>
      <c r="Y757" s="22"/>
      <c r="Z757" s="22"/>
      <c r="AA757" s="22"/>
      <c r="AB757" s="22"/>
    </row>
    <row r="758" spans="23:28" x14ac:dyDescent="0.3">
      <c r="W758" s="47"/>
      <c r="X758" s="22"/>
      <c r="Y758" s="22"/>
      <c r="Z758" s="22"/>
      <c r="AA758" s="22"/>
      <c r="AB758" s="22"/>
    </row>
    <row r="759" spans="23:28" x14ac:dyDescent="0.3">
      <c r="W759" s="47"/>
      <c r="X759" s="22"/>
      <c r="Y759" s="22"/>
      <c r="Z759" s="22"/>
      <c r="AA759" s="22"/>
      <c r="AB759" s="22"/>
    </row>
    <row r="760" spans="23:28" x14ac:dyDescent="0.3">
      <c r="W760" s="47"/>
      <c r="X760" s="22"/>
      <c r="Y760" s="22"/>
      <c r="Z760" s="22"/>
      <c r="AA760" s="22"/>
      <c r="AB760" s="22"/>
    </row>
    <row r="761" spans="23:28" x14ac:dyDescent="0.3">
      <c r="W761" s="47"/>
      <c r="X761" s="22"/>
      <c r="Y761" s="22"/>
      <c r="Z761" s="22"/>
      <c r="AA761" s="22"/>
      <c r="AB761" s="22"/>
    </row>
    <row r="762" spans="23:28" x14ac:dyDescent="0.3">
      <c r="W762" s="47"/>
      <c r="X762" s="22"/>
      <c r="Y762" s="22"/>
      <c r="Z762" s="22"/>
      <c r="AA762" s="22"/>
      <c r="AB762" s="22"/>
    </row>
    <row r="763" spans="23:28" x14ac:dyDescent="0.3">
      <c r="W763" s="47"/>
      <c r="X763" s="22"/>
      <c r="Y763" s="22"/>
      <c r="Z763" s="22"/>
      <c r="AA763" s="22"/>
      <c r="AB763" s="22"/>
    </row>
    <row r="764" spans="23:28" x14ac:dyDescent="0.3">
      <c r="W764" s="47"/>
      <c r="X764" s="22"/>
      <c r="Y764" s="22"/>
      <c r="Z764" s="22"/>
      <c r="AA764" s="22"/>
      <c r="AB764" s="22"/>
    </row>
    <row r="765" spans="23:28" x14ac:dyDescent="0.3">
      <c r="W765" s="47"/>
      <c r="X765" s="22"/>
      <c r="Y765" s="22"/>
      <c r="Z765" s="22"/>
      <c r="AA765" s="22"/>
      <c r="AB765" s="22"/>
    </row>
    <row r="766" spans="23:28" x14ac:dyDescent="0.3">
      <c r="W766" s="47"/>
      <c r="X766" s="22"/>
      <c r="Y766" s="22"/>
      <c r="Z766" s="22"/>
      <c r="AA766" s="22"/>
      <c r="AB766" s="22"/>
    </row>
    <row r="767" spans="23:28" x14ac:dyDescent="0.3">
      <c r="W767" s="47"/>
      <c r="X767" s="22"/>
      <c r="Y767" s="22"/>
      <c r="Z767" s="22"/>
      <c r="AA767" s="22"/>
      <c r="AB767" s="22"/>
    </row>
    <row r="768" spans="23:28" x14ac:dyDescent="0.3">
      <c r="W768" s="47"/>
      <c r="X768" s="22"/>
      <c r="Y768" s="22"/>
      <c r="Z768" s="22"/>
      <c r="AA768" s="22"/>
      <c r="AB768" s="22"/>
    </row>
    <row r="769" spans="23:28" x14ac:dyDescent="0.3">
      <c r="W769" s="47"/>
      <c r="X769" s="22"/>
      <c r="Y769" s="22"/>
      <c r="Z769" s="22"/>
      <c r="AA769" s="22"/>
      <c r="AB769" s="22"/>
    </row>
    <row r="770" spans="23:28" x14ac:dyDescent="0.3">
      <c r="W770" s="47"/>
      <c r="X770" s="22"/>
      <c r="Y770" s="22"/>
      <c r="Z770" s="22"/>
      <c r="AA770" s="22"/>
      <c r="AB770" s="22"/>
    </row>
    <row r="771" spans="23:28" x14ac:dyDescent="0.3">
      <c r="W771" s="47"/>
      <c r="X771" s="22"/>
      <c r="Y771" s="22"/>
      <c r="Z771" s="22"/>
      <c r="AA771" s="22"/>
      <c r="AB771" s="22"/>
    </row>
    <row r="772" spans="23:28" x14ac:dyDescent="0.3">
      <c r="W772" s="47"/>
      <c r="X772" s="22"/>
      <c r="Y772" s="22"/>
      <c r="Z772" s="22"/>
      <c r="AA772" s="22"/>
      <c r="AB772" s="22"/>
    </row>
    <row r="773" spans="23:28" x14ac:dyDescent="0.3">
      <c r="W773" s="47"/>
      <c r="X773" s="22"/>
      <c r="Y773" s="22"/>
      <c r="Z773" s="22"/>
      <c r="AA773" s="22"/>
      <c r="AB773" s="22"/>
    </row>
    <row r="774" spans="23:28" x14ac:dyDescent="0.3">
      <c r="W774" s="47"/>
      <c r="X774" s="22"/>
      <c r="Y774" s="22"/>
      <c r="Z774" s="22"/>
      <c r="AA774" s="22"/>
      <c r="AB774" s="22"/>
    </row>
    <row r="775" spans="23:28" x14ac:dyDescent="0.3">
      <c r="W775" s="47"/>
      <c r="X775" s="22"/>
      <c r="Y775" s="22"/>
      <c r="Z775" s="22"/>
      <c r="AA775" s="22"/>
      <c r="AB775" s="22"/>
    </row>
    <row r="776" spans="23:28" x14ac:dyDescent="0.3">
      <c r="W776" s="47"/>
      <c r="X776" s="22"/>
      <c r="Y776" s="22"/>
      <c r="Z776" s="22"/>
      <c r="AA776" s="22"/>
      <c r="AB776" s="22"/>
    </row>
    <row r="777" spans="23:28" x14ac:dyDescent="0.3">
      <c r="W777" s="47"/>
      <c r="X777" s="22"/>
      <c r="Y777" s="22"/>
      <c r="Z777" s="22"/>
      <c r="AA777" s="22"/>
      <c r="AB777" s="22"/>
    </row>
    <row r="778" spans="23:28" x14ac:dyDescent="0.3">
      <c r="W778" s="47"/>
      <c r="X778" s="22"/>
      <c r="Y778" s="22"/>
      <c r="Z778" s="22"/>
      <c r="AA778" s="22"/>
      <c r="AB778" s="22"/>
    </row>
    <row r="779" spans="23:28" x14ac:dyDescent="0.3">
      <c r="W779" s="47"/>
      <c r="X779" s="22"/>
      <c r="Y779" s="22"/>
      <c r="Z779" s="22"/>
      <c r="AA779" s="22"/>
      <c r="AB779" s="22"/>
    </row>
    <row r="780" spans="23:28" x14ac:dyDescent="0.3">
      <c r="W780" s="47"/>
      <c r="X780" s="22"/>
      <c r="Y780" s="22"/>
      <c r="Z780" s="22"/>
      <c r="AA780" s="22"/>
      <c r="AB780" s="22"/>
    </row>
    <row r="781" spans="23:28" x14ac:dyDescent="0.3">
      <c r="W781" s="47"/>
      <c r="X781" s="22"/>
      <c r="Y781" s="22"/>
      <c r="Z781" s="22"/>
      <c r="AA781" s="22"/>
      <c r="AB781" s="22"/>
    </row>
    <row r="782" spans="23:28" x14ac:dyDescent="0.3">
      <c r="W782" s="47"/>
      <c r="X782" s="22"/>
      <c r="Y782" s="22"/>
      <c r="Z782" s="22"/>
      <c r="AA782" s="22"/>
      <c r="AB782" s="22"/>
    </row>
    <row r="783" spans="23:28" x14ac:dyDescent="0.3">
      <c r="W783" s="47"/>
      <c r="X783" s="22"/>
      <c r="Y783" s="22"/>
      <c r="Z783" s="22"/>
      <c r="AA783" s="22"/>
      <c r="AB783" s="22"/>
    </row>
    <row r="784" spans="23:28" x14ac:dyDescent="0.3">
      <c r="W784" s="47"/>
      <c r="X784" s="22"/>
      <c r="Y784" s="22"/>
      <c r="Z784" s="22"/>
      <c r="AA784" s="22"/>
      <c r="AB784" s="22"/>
    </row>
    <row r="785" spans="23:28" x14ac:dyDescent="0.3">
      <c r="W785" s="47"/>
      <c r="X785" s="22"/>
      <c r="Y785" s="22"/>
      <c r="Z785" s="22"/>
      <c r="AA785" s="22"/>
      <c r="AB785" s="22"/>
    </row>
    <row r="786" spans="23:28" x14ac:dyDescent="0.3">
      <c r="W786" s="47"/>
      <c r="X786" s="22"/>
      <c r="Y786" s="22"/>
      <c r="Z786" s="22"/>
      <c r="AA786" s="22"/>
      <c r="AB786" s="22"/>
    </row>
    <row r="787" spans="23:28" x14ac:dyDescent="0.3">
      <c r="W787" s="47"/>
      <c r="X787" s="22"/>
      <c r="Y787" s="22"/>
      <c r="Z787" s="22"/>
      <c r="AA787" s="22"/>
      <c r="AB787" s="22"/>
    </row>
    <row r="788" spans="23:28" x14ac:dyDescent="0.3">
      <c r="W788" s="47"/>
      <c r="X788" s="22"/>
      <c r="Y788" s="22"/>
      <c r="Z788" s="22"/>
      <c r="AA788" s="22"/>
      <c r="AB788" s="22"/>
    </row>
    <row r="789" spans="23:28" x14ac:dyDescent="0.3">
      <c r="W789" s="47"/>
      <c r="X789" s="22"/>
      <c r="Y789" s="22"/>
      <c r="Z789" s="22"/>
      <c r="AA789" s="22"/>
      <c r="AB789" s="22"/>
    </row>
    <row r="790" spans="23:28" x14ac:dyDescent="0.3">
      <c r="W790" s="47"/>
      <c r="X790" s="22"/>
      <c r="Y790" s="22"/>
      <c r="Z790" s="22"/>
      <c r="AA790" s="22"/>
      <c r="AB790" s="22"/>
    </row>
    <row r="791" spans="23:28" x14ac:dyDescent="0.3">
      <c r="W791" s="47"/>
      <c r="X791" s="22"/>
      <c r="Y791" s="22"/>
      <c r="Z791" s="22"/>
      <c r="AA791" s="22"/>
      <c r="AB791" s="22"/>
    </row>
    <row r="792" spans="23:28" x14ac:dyDescent="0.3">
      <c r="W792" s="47"/>
      <c r="X792" s="22"/>
      <c r="Y792" s="22"/>
      <c r="Z792" s="22"/>
      <c r="AA792" s="22"/>
      <c r="AB792" s="22"/>
    </row>
    <row r="793" spans="23:28" x14ac:dyDescent="0.3">
      <c r="W793" s="47"/>
      <c r="X793" s="22"/>
      <c r="Y793" s="22"/>
      <c r="Z793" s="22"/>
      <c r="AA793" s="22"/>
      <c r="AB793" s="22"/>
    </row>
    <row r="794" spans="23:28" x14ac:dyDescent="0.3">
      <c r="W794" s="47"/>
      <c r="X794" s="22"/>
      <c r="Y794" s="22"/>
      <c r="Z794" s="22"/>
      <c r="AA794" s="22"/>
      <c r="AB794" s="22"/>
    </row>
    <row r="795" spans="23:28" x14ac:dyDescent="0.3">
      <c r="W795" s="47"/>
      <c r="X795" s="22"/>
      <c r="Y795" s="22"/>
      <c r="Z795" s="22"/>
      <c r="AA795" s="22"/>
      <c r="AB795" s="22"/>
    </row>
    <row r="796" spans="23:28" x14ac:dyDescent="0.3">
      <c r="W796" s="47"/>
      <c r="X796" s="22"/>
      <c r="Y796" s="22"/>
      <c r="Z796" s="22"/>
      <c r="AA796" s="22"/>
      <c r="AB796" s="22"/>
    </row>
    <row r="797" spans="23:28" x14ac:dyDescent="0.3">
      <c r="W797" s="47"/>
      <c r="X797" s="22"/>
      <c r="Y797" s="22"/>
      <c r="Z797" s="22"/>
      <c r="AA797" s="22"/>
      <c r="AB797" s="22"/>
    </row>
    <row r="798" spans="23:28" x14ac:dyDescent="0.3">
      <c r="W798" s="47"/>
      <c r="X798" s="22"/>
      <c r="Y798" s="22"/>
      <c r="Z798" s="22"/>
      <c r="AA798" s="22"/>
      <c r="AB798" s="22"/>
    </row>
    <row r="799" spans="23:28" x14ac:dyDescent="0.3">
      <c r="W799" s="47"/>
      <c r="X799" s="22"/>
      <c r="Y799" s="22"/>
      <c r="Z799" s="22"/>
      <c r="AA799" s="22"/>
      <c r="AB799" s="22"/>
    </row>
    <row r="800" spans="23:28" x14ac:dyDescent="0.3">
      <c r="W800" s="47"/>
      <c r="X800" s="22"/>
      <c r="Y800" s="22"/>
      <c r="Z800" s="22"/>
      <c r="AA800" s="22"/>
      <c r="AB800" s="22"/>
    </row>
    <row r="801" spans="23:28" x14ac:dyDescent="0.3">
      <c r="W801" s="47"/>
      <c r="X801" s="22"/>
      <c r="Y801" s="22"/>
      <c r="Z801" s="22"/>
      <c r="AA801" s="22"/>
      <c r="AB801" s="22"/>
    </row>
    <row r="802" spans="23:28" x14ac:dyDescent="0.3">
      <c r="W802" s="47"/>
      <c r="X802" s="22"/>
      <c r="Y802" s="22"/>
      <c r="Z802" s="22"/>
      <c r="AA802" s="22"/>
      <c r="AB802" s="22"/>
    </row>
    <row r="803" spans="23:28" x14ac:dyDescent="0.3">
      <c r="W803" s="47"/>
      <c r="X803" s="22"/>
      <c r="Y803" s="22"/>
      <c r="Z803" s="22"/>
      <c r="AA803" s="22"/>
      <c r="AB803" s="22"/>
    </row>
    <row r="804" spans="23:28" x14ac:dyDescent="0.3">
      <c r="W804" s="47"/>
      <c r="X804" s="22"/>
      <c r="Y804" s="22"/>
      <c r="Z804" s="22"/>
      <c r="AA804" s="22"/>
      <c r="AB804" s="22"/>
    </row>
    <row r="805" spans="23:28" x14ac:dyDescent="0.3">
      <c r="W805" s="47"/>
      <c r="X805" s="22"/>
      <c r="Y805" s="22"/>
      <c r="Z805" s="22"/>
      <c r="AA805" s="22"/>
      <c r="AB805" s="22"/>
    </row>
    <row r="806" spans="23:28" x14ac:dyDescent="0.3">
      <c r="W806" s="47"/>
      <c r="X806" s="22"/>
      <c r="Y806" s="22"/>
      <c r="Z806" s="22"/>
      <c r="AA806" s="22"/>
      <c r="AB806" s="22"/>
    </row>
    <row r="807" spans="23:28" x14ac:dyDescent="0.3">
      <c r="W807" s="47"/>
      <c r="X807" s="22"/>
      <c r="Y807" s="22"/>
      <c r="Z807" s="22"/>
      <c r="AA807" s="22"/>
      <c r="AB807" s="22"/>
    </row>
    <row r="808" spans="23:28" x14ac:dyDescent="0.3">
      <c r="W808" s="47"/>
      <c r="X808" s="22"/>
      <c r="Y808" s="22"/>
      <c r="Z808" s="22"/>
      <c r="AA808" s="22"/>
      <c r="AB808" s="22"/>
    </row>
    <row r="809" spans="23:28" x14ac:dyDescent="0.3">
      <c r="W809" s="47"/>
      <c r="X809" s="22"/>
      <c r="Y809" s="22"/>
      <c r="Z809" s="22"/>
      <c r="AA809" s="22"/>
      <c r="AB809" s="22"/>
    </row>
    <row r="810" spans="23:28" x14ac:dyDescent="0.3">
      <c r="W810" s="47"/>
      <c r="X810" s="22"/>
      <c r="Y810" s="22"/>
      <c r="Z810" s="22"/>
      <c r="AA810" s="22"/>
      <c r="AB810" s="22"/>
    </row>
    <row r="811" spans="23:28" x14ac:dyDescent="0.3">
      <c r="W811" s="47"/>
      <c r="X811" s="22"/>
      <c r="Y811" s="22"/>
      <c r="Z811" s="22"/>
      <c r="AA811" s="22"/>
      <c r="AB811" s="22"/>
    </row>
    <row r="812" spans="23:28" x14ac:dyDescent="0.3">
      <c r="W812" s="47"/>
      <c r="X812" s="22"/>
      <c r="Y812" s="22"/>
      <c r="Z812" s="22"/>
      <c r="AA812" s="22"/>
      <c r="AB812" s="22"/>
    </row>
    <row r="813" spans="23:28" x14ac:dyDescent="0.3">
      <c r="W813" s="47"/>
      <c r="X813" s="22"/>
      <c r="Y813" s="22"/>
      <c r="Z813" s="22"/>
      <c r="AA813" s="22"/>
      <c r="AB813" s="22"/>
    </row>
    <row r="814" spans="23:28" x14ac:dyDescent="0.3">
      <c r="W814" s="47"/>
      <c r="X814" s="22"/>
      <c r="Y814" s="22"/>
      <c r="Z814" s="22"/>
      <c r="AA814" s="22"/>
      <c r="AB814" s="22"/>
    </row>
    <row r="815" spans="23:28" x14ac:dyDescent="0.3">
      <c r="W815" s="47"/>
      <c r="X815" s="22"/>
      <c r="Y815" s="22"/>
      <c r="Z815" s="22"/>
      <c r="AA815" s="22"/>
      <c r="AB815" s="22"/>
    </row>
    <row r="816" spans="23:28" x14ac:dyDescent="0.3">
      <c r="W816" s="47"/>
      <c r="X816" s="22"/>
      <c r="Y816" s="22"/>
      <c r="Z816" s="22"/>
      <c r="AA816" s="22"/>
      <c r="AB816" s="22"/>
    </row>
    <row r="817" spans="23:28" x14ac:dyDescent="0.3">
      <c r="W817" s="47"/>
      <c r="X817" s="22"/>
      <c r="Y817" s="22"/>
      <c r="Z817" s="22"/>
      <c r="AA817" s="22"/>
      <c r="AB817" s="22"/>
    </row>
    <row r="818" spans="23:28" x14ac:dyDescent="0.3">
      <c r="W818" s="47"/>
      <c r="X818" s="22"/>
      <c r="Y818" s="22"/>
      <c r="Z818" s="22"/>
      <c r="AA818" s="22"/>
      <c r="AB818" s="22"/>
    </row>
    <row r="819" spans="23:28" x14ac:dyDescent="0.3">
      <c r="W819" s="47"/>
      <c r="X819" s="22"/>
      <c r="Y819" s="22"/>
      <c r="Z819" s="22"/>
      <c r="AA819" s="22"/>
      <c r="AB819" s="22"/>
    </row>
    <row r="820" spans="23:28" x14ac:dyDescent="0.3">
      <c r="W820" s="47"/>
      <c r="X820" s="22"/>
      <c r="Y820" s="22"/>
      <c r="Z820" s="22"/>
      <c r="AA820" s="22"/>
      <c r="AB820" s="22"/>
    </row>
    <row r="821" spans="23:28" x14ac:dyDescent="0.3">
      <c r="W821" s="47"/>
      <c r="X821" s="22"/>
      <c r="Y821" s="22"/>
      <c r="Z821" s="22"/>
      <c r="AA821" s="22"/>
      <c r="AB821" s="22"/>
    </row>
    <row r="822" spans="23:28" x14ac:dyDescent="0.3">
      <c r="W822" s="47"/>
      <c r="X822" s="22"/>
      <c r="Y822" s="22"/>
      <c r="Z822" s="22"/>
      <c r="AA822" s="22"/>
      <c r="AB822" s="22"/>
    </row>
    <row r="823" spans="23:28" x14ac:dyDescent="0.3">
      <c r="W823" s="47"/>
      <c r="X823" s="22"/>
      <c r="Y823" s="22"/>
      <c r="Z823" s="22"/>
      <c r="AA823" s="22"/>
      <c r="AB823" s="22"/>
    </row>
    <row r="824" spans="23:28" x14ac:dyDescent="0.3">
      <c r="W824" s="47"/>
      <c r="X824" s="22"/>
      <c r="Y824" s="22"/>
      <c r="Z824" s="22"/>
      <c r="AA824" s="22"/>
      <c r="AB824" s="22"/>
    </row>
    <row r="825" spans="23:28" x14ac:dyDescent="0.3">
      <c r="W825" s="47"/>
      <c r="X825" s="22"/>
      <c r="Y825" s="22"/>
      <c r="Z825" s="22"/>
      <c r="AA825" s="22"/>
      <c r="AB825" s="22"/>
    </row>
    <row r="826" spans="23:28" x14ac:dyDescent="0.3">
      <c r="W826" s="47"/>
      <c r="X826" s="22"/>
      <c r="Y826" s="22"/>
      <c r="Z826" s="22"/>
      <c r="AA826" s="22"/>
      <c r="AB826" s="22"/>
    </row>
    <row r="827" spans="23:28" x14ac:dyDescent="0.3">
      <c r="W827" s="47"/>
      <c r="X827" s="22"/>
      <c r="Y827" s="22"/>
      <c r="Z827" s="22"/>
      <c r="AA827" s="22"/>
      <c r="AB827" s="22"/>
    </row>
    <row r="828" spans="23:28" x14ac:dyDescent="0.3">
      <c r="W828" s="47"/>
      <c r="X828" s="22"/>
      <c r="Y828" s="22"/>
      <c r="Z828" s="22"/>
      <c r="AA828" s="22"/>
      <c r="AB828" s="22"/>
    </row>
    <row r="829" spans="23:28" x14ac:dyDescent="0.3">
      <c r="W829" s="47"/>
      <c r="X829" s="22"/>
      <c r="Y829" s="22"/>
      <c r="Z829" s="22"/>
      <c r="AA829" s="22"/>
      <c r="AB829" s="22"/>
    </row>
    <row r="830" spans="23:28" x14ac:dyDescent="0.3">
      <c r="W830" s="47"/>
      <c r="X830" s="22"/>
      <c r="Y830" s="22"/>
      <c r="Z830" s="22"/>
      <c r="AA830" s="22"/>
      <c r="AB830" s="22"/>
    </row>
    <row r="831" spans="23:28" x14ac:dyDescent="0.3">
      <c r="W831" s="47"/>
      <c r="X831" s="22"/>
      <c r="Y831" s="22"/>
      <c r="Z831" s="22"/>
      <c r="AA831" s="22"/>
      <c r="AB831" s="22"/>
    </row>
    <row r="832" spans="23:28" x14ac:dyDescent="0.3">
      <c r="W832" s="47"/>
      <c r="X832" s="22"/>
      <c r="Y832" s="22"/>
      <c r="Z832" s="22"/>
      <c r="AA832" s="22"/>
      <c r="AB832" s="22"/>
    </row>
    <row r="833" spans="23:28" x14ac:dyDescent="0.3">
      <c r="W833" s="47"/>
      <c r="X833" s="22"/>
      <c r="Y833" s="22"/>
      <c r="Z833" s="22"/>
      <c r="AA833" s="22"/>
      <c r="AB833" s="22"/>
    </row>
    <row r="834" spans="23:28" x14ac:dyDescent="0.3">
      <c r="W834" s="47"/>
      <c r="X834" s="22"/>
      <c r="Y834" s="22"/>
      <c r="Z834" s="22"/>
      <c r="AA834" s="22"/>
      <c r="AB834" s="22"/>
    </row>
    <row r="835" spans="23:28" x14ac:dyDescent="0.3">
      <c r="W835" s="47"/>
      <c r="X835" s="22"/>
      <c r="Y835" s="22"/>
      <c r="Z835" s="22"/>
      <c r="AA835" s="22"/>
      <c r="AB835" s="22"/>
    </row>
    <row r="836" spans="23:28" x14ac:dyDescent="0.3">
      <c r="W836" s="47"/>
      <c r="X836" s="22"/>
      <c r="Y836" s="22"/>
      <c r="Z836" s="22"/>
      <c r="AA836" s="22"/>
      <c r="AB836" s="22"/>
    </row>
    <row r="837" spans="23:28" x14ac:dyDescent="0.3">
      <c r="W837" s="47"/>
      <c r="X837" s="22"/>
      <c r="Y837" s="22"/>
      <c r="Z837" s="22"/>
      <c r="AA837" s="22"/>
      <c r="AB837" s="22"/>
    </row>
    <row r="838" spans="23:28" x14ac:dyDescent="0.3">
      <c r="W838" s="47"/>
      <c r="X838" s="22"/>
      <c r="Y838" s="22"/>
      <c r="Z838" s="22"/>
      <c r="AA838" s="22"/>
      <c r="AB838" s="22"/>
    </row>
    <row r="839" spans="23:28" x14ac:dyDescent="0.3">
      <c r="W839" s="47"/>
      <c r="X839" s="22"/>
      <c r="Y839" s="22"/>
      <c r="Z839" s="22"/>
      <c r="AA839" s="22"/>
      <c r="AB839" s="22"/>
    </row>
    <row r="840" spans="23:28" x14ac:dyDescent="0.3">
      <c r="W840" s="47"/>
      <c r="X840" s="22"/>
      <c r="Y840" s="22"/>
      <c r="Z840" s="22"/>
      <c r="AA840" s="22"/>
      <c r="AB840" s="22"/>
    </row>
    <row r="841" spans="23:28" x14ac:dyDescent="0.3">
      <c r="W841" s="47"/>
      <c r="X841" s="22"/>
      <c r="Y841" s="22"/>
      <c r="Z841" s="22"/>
      <c r="AA841" s="22"/>
      <c r="AB841" s="22"/>
    </row>
    <row r="842" spans="23:28" x14ac:dyDescent="0.3">
      <c r="W842" s="47"/>
      <c r="X842" s="22"/>
      <c r="Y842" s="22"/>
      <c r="Z842" s="22"/>
      <c r="AA842" s="22"/>
      <c r="AB842" s="22"/>
    </row>
    <row r="843" spans="23:28" x14ac:dyDescent="0.3">
      <c r="W843" s="47"/>
      <c r="X843" s="22"/>
      <c r="Y843" s="22"/>
      <c r="Z843" s="22"/>
      <c r="AA843" s="22"/>
      <c r="AB843" s="22"/>
    </row>
    <row r="844" spans="23:28" x14ac:dyDescent="0.3">
      <c r="W844" s="47"/>
      <c r="X844" s="22"/>
      <c r="Y844" s="22"/>
      <c r="Z844" s="22"/>
      <c r="AA844" s="22"/>
      <c r="AB844" s="22"/>
    </row>
    <row r="845" spans="23:28" x14ac:dyDescent="0.3">
      <c r="W845" s="47"/>
      <c r="X845" s="22"/>
      <c r="Y845" s="22"/>
      <c r="Z845" s="22"/>
      <c r="AA845" s="22"/>
      <c r="AB845" s="22"/>
    </row>
    <row r="846" spans="23:28" x14ac:dyDescent="0.3">
      <c r="W846" s="47"/>
      <c r="X846" s="22"/>
      <c r="Y846" s="22"/>
      <c r="Z846" s="22"/>
      <c r="AA846" s="22"/>
      <c r="AB846" s="22"/>
    </row>
    <row r="847" spans="23:28" x14ac:dyDescent="0.3">
      <c r="W847" s="47"/>
      <c r="X847" s="22"/>
      <c r="Y847" s="22"/>
      <c r="Z847" s="22"/>
      <c r="AA847" s="22"/>
      <c r="AB847" s="22"/>
    </row>
    <row r="848" spans="23:28" x14ac:dyDescent="0.3">
      <c r="W848" s="47"/>
      <c r="X848" s="22"/>
      <c r="Y848" s="22"/>
      <c r="Z848" s="22"/>
      <c r="AA848" s="22"/>
      <c r="AB848" s="22"/>
    </row>
    <row r="849" spans="23:28" x14ac:dyDescent="0.3">
      <c r="W849" s="47"/>
      <c r="X849" s="22"/>
      <c r="Y849" s="22"/>
      <c r="Z849" s="22"/>
      <c r="AA849" s="22"/>
      <c r="AB849" s="22"/>
    </row>
    <row r="850" spans="23:28" x14ac:dyDescent="0.3">
      <c r="W850" s="47"/>
      <c r="X850" s="22"/>
      <c r="Y850" s="22"/>
      <c r="Z850" s="22"/>
      <c r="AA850" s="22"/>
      <c r="AB850" s="22"/>
    </row>
    <row r="851" spans="23:28" x14ac:dyDescent="0.3">
      <c r="W851" s="47"/>
      <c r="X851" s="22"/>
      <c r="Y851" s="22"/>
      <c r="Z851" s="22"/>
      <c r="AA851" s="22"/>
      <c r="AB851" s="22"/>
    </row>
    <row r="852" spans="23:28" x14ac:dyDescent="0.3">
      <c r="W852" s="47"/>
      <c r="X852" s="22"/>
      <c r="Y852" s="22"/>
      <c r="Z852" s="22"/>
      <c r="AA852" s="22"/>
      <c r="AB852" s="22"/>
    </row>
    <row r="853" spans="23:28" x14ac:dyDescent="0.3">
      <c r="W853" s="47"/>
      <c r="X853" s="22"/>
      <c r="Y853" s="22"/>
      <c r="Z853" s="22"/>
      <c r="AA853" s="22"/>
      <c r="AB853" s="22"/>
    </row>
    <row r="854" spans="23:28" x14ac:dyDescent="0.3">
      <c r="W854" s="47"/>
      <c r="X854" s="22"/>
      <c r="Y854" s="22"/>
      <c r="Z854" s="22"/>
      <c r="AA854" s="22"/>
      <c r="AB854" s="22"/>
    </row>
    <row r="855" spans="23:28" x14ac:dyDescent="0.3">
      <c r="W855" s="47"/>
      <c r="X855" s="22"/>
      <c r="Y855" s="22"/>
      <c r="Z855" s="22"/>
      <c r="AA855" s="22"/>
      <c r="AB855" s="22"/>
    </row>
    <row r="856" spans="23:28" x14ac:dyDescent="0.3">
      <c r="W856" s="47"/>
      <c r="X856" s="22"/>
      <c r="Y856" s="22"/>
      <c r="Z856" s="22"/>
      <c r="AA856" s="22"/>
      <c r="AB856" s="22"/>
    </row>
    <row r="857" spans="23:28" x14ac:dyDescent="0.3">
      <c r="W857" s="47"/>
      <c r="X857" s="22"/>
      <c r="Y857" s="22"/>
      <c r="Z857" s="22"/>
      <c r="AA857" s="22"/>
      <c r="AB857" s="22"/>
    </row>
    <row r="858" spans="23:28" x14ac:dyDescent="0.3">
      <c r="W858" s="47"/>
      <c r="X858" s="22"/>
      <c r="Y858" s="22"/>
      <c r="Z858" s="22"/>
      <c r="AA858" s="22"/>
      <c r="AB858" s="22"/>
    </row>
    <row r="859" spans="23:28" x14ac:dyDescent="0.3">
      <c r="W859" s="47"/>
      <c r="X859" s="22"/>
      <c r="Y859" s="22"/>
      <c r="Z859" s="22"/>
      <c r="AA859" s="22"/>
      <c r="AB859" s="22"/>
    </row>
    <row r="860" spans="23:28" x14ac:dyDescent="0.3">
      <c r="W860" s="47"/>
      <c r="X860" s="22"/>
      <c r="Y860" s="22"/>
      <c r="Z860" s="22"/>
      <c r="AA860" s="22"/>
      <c r="AB860" s="22"/>
    </row>
    <row r="861" spans="23:28" x14ac:dyDescent="0.3">
      <c r="W861" s="47"/>
      <c r="X861" s="22"/>
      <c r="Y861" s="22"/>
      <c r="Z861" s="22"/>
      <c r="AA861" s="22"/>
      <c r="AB861" s="22"/>
    </row>
    <row r="862" spans="23:28" x14ac:dyDescent="0.3">
      <c r="W862" s="47"/>
      <c r="X862" s="22"/>
      <c r="Y862" s="22"/>
      <c r="Z862" s="22"/>
      <c r="AA862" s="22"/>
      <c r="AB862" s="22"/>
    </row>
    <row r="863" spans="23:28" x14ac:dyDescent="0.3">
      <c r="W863" s="47"/>
      <c r="X863" s="22"/>
      <c r="Y863" s="22"/>
      <c r="Z863" s="22"/>
      <c r="AA863" s="22"/>
      <c r="AB863" s="22"/>
    </row>
    <row r="864" spans="23:28" x14ac:dyDescent="0.3">
      <c r="W864" s="47"/>
      <c r="X864" s="22"/>
      <c r="Y864" s="22"/>
      <c r="Z864" s="22"/>
      <c r="AA864" s="22"/>
      <c r="AB864" s="22"/>
    </row>
    <row r="865" spans="23:28" x14ac:dyDescent="0.3">
      <c r="W865" s="47"/>
      <c r="X865" s="22"/>
      <c r="Y865" s="22"/>
      <c r="Z865" s="22"/>
      <c r="AA865" s="22"/>
      <c r="AB865" s="22"/>
    </row>
    <row r="866" spans="23:28" x14ac:dyDescent="0.3">
      <c r="W866" s="47"/>
      <c r="X866" s="22"/>
      <c r="Y866" s="22"/>
      <c r="Z866" s="22"/>
      <c r="AA866" s="22"/>
      <c r="AB866" s="22"/>
    </row>
    <row r="867" spans="23:28" x14ac:dyDescent="0.3">
      <c r="W867" s="47"/>
      <c r="X867" s="22"/>
      <c r="Y867" s="22"/>
      <c r="Z867" s="22"/>
      <c r="AA867" s="22"/>
      <c r="AB867" s="22"/>
    </row>
    <row r="868" spans="23:28" x14ac:dyDescent="0.3">
      <c r="W868" s="47"/>
      <c r="X868" s="22"/>
      <c r="Y868" s="22"/>
      <c r="Z868" s="22"/>
      <c r="AA868" s="22"/>
      <c r="AB868" s="22"/>
    </row>
    <row r="869" spans="23:28" x14ac:dyDescent="0.3">
      <c r="W869" s="47"/>
      <c r="X869" s="22"/>
      <c r="Y869" s="22"/>
      <c r="Z869" s="22"/>
      <c r="AA869" s="22"/>
      <c r="AB869" s="22"/>
    </row>
    <row r="870" spans="23:28" x14ac:dyDescent="0.3">
      <c r="W870" s="47"/>
      <c r="X870" s="22"/>
      <c r="Y870" s="22"/>
      <c r="Z870" s="22"/>
      <c r="AA870" s="22"/>
      <c r="AB870" s="22"/>
    </row>
    <row r="871" spans="23:28" x14ac:dyDescent="0.3">
      <c r="W871" s="47"/>
      <c r="X871" s="22"/>
      <c r="Y871" s="22"/>
      <c r="Z871" s="22"/>
      <c r="AA871" s="22"/>
      <c r="AB871" s="22"/>
    </row>
    <row r="872" spans="23:28" x14ac:dyDescent="0.3">
      <c r="W872" s="47"/>
      <c r="X872" s="22"/>
      <c r="Y872" s="22"/>
      <c r="Z872" s="22"/>
      <c r="AA872" s="22"/>
      <c r="AB872" s="22"/>
    </row>
    <row r="873" spans="23:28" x14ac:dyDescent="0.3">
      <c r="W873" s="47"/>
      <c r="X873" s="22"/>
      <c r="Y873" s="22"/>
      <c r="Z873" s="22"/>
      <c r="AA873" s="22"/>
      <c r="AB873" s="22"/>
    </row>
    <row r="874" spans="23:28" x14ac:dyDescent="0.3">
      <c r="W874" s="47"/>
      <c r="X874" s="22"/>
      <c r="Y874" s="22"/>
      <c r="Z874" s="22"/>
      <c r="AA874" s="22"/>
      <c r="AB874" s="22"/>
    </row>
    <row r="875" spans="23:28" x14ac:dyDescent="0.3">
      <c r="W875" s="47"/>
      <c r="X875" s="22"/>
      <c r="Y875" s="22"/>
      <c r="Z875" s="22"/>
      <c r="AA875" s="22"/>
      <c r="AB875" s="22"/>
    </row>
    <row r="876" spans="23:28" x14ac:dyDescent="0.3">
      <c r="W876" s="47"/>
      <c r="X876" s="22"/>
      <c r="Y876" s="22"/>
      <c r="Z876" s="22"/>
      <c r="AA876" s="22"/>
      <c r="AB876" s="22"/>
    </row>
    <row r="877" spans="23:28" x14ac:dyDescent="0.3">
      <c r="W877" s="47"/>
      <c r="X877" s="22"/>
      <c r="Y877" s="22"/>
      <c r="Z877" s="22"/>
      <c r="AA877" s="22"/>
      <c r="AB877" s="22"/>
    </row>
    <row r="878" spans="23:28" x14ac:dyDescent="0.3">
      <c r="W878" s="47"/>
      <c r="X878" s="22"/>
      <c r="Y878" s="22"/>
      <c r="Z878" s="22"/>
      <c r="AA878" s="22"/>
      <c r="AB878" s="22"/>
    </row>
    <row r="879" spans="23:28" x14ac:dyDescent="0.3">
      <c r="W879" s="47"/>
      <c r="X879" s="22"/>
      <c r="Y879" s="22"/>
      <c r="Z879" s="22"/>
      <c r="AA879" s="22"/>
      <c r="AB879" s="22"/>
    </row>
    <row r="880" spans="23:28" x14ac:dyDescent="0.3">
      <c r="W880" s="47"/>
      <c r="X880" s="22"/>
      <c r="Y880" s="22"/>
      <c r="Z880" s="22"/>
      <c r="AA880" s="22"/>
      <c r="AB880" s="22"/>
    </row>
    <row r="881" spans="23:28" x14ac:dyDescent="0.3">
      <c r="W881" s="47"/>
      <c r="X881" s="22"/>
      <c r="Y881" s="22"/>
      <c r="Z881" s="22"/>
      <c r="AA881" s="22"/>
      <c r="AB881" s="22"/>
    </row>
    <row r="882" spans="23:28" x14ac:dyDescent="0.3">
      <c r="W882" s="47"/>
      <c r="X882" s="22"/>
      <c r="Y882" s="22"/>
      <c r="Z882" s="22"/>
      <c r="AA882" s="22"/>
      <c r="AB882" s="22"/>
    </row>
    <row r="883" spans="23:28" x14ac:dyDescent="0.3">
      <c r="W883" s="47"/>
      <c r="X883" s="22"/>
      <c r="Y883" s="22"/>
      <c r="Z883" s="22"/>
      <c r="AA883" s="22"/>
      <c r="AB883" s="22"/>
    </row>
    <row r="884" spans="23:28" x14ac:dyDescent="0.3">
      <c r="W884" s="47"/>
      <c r="X884" s="22"/>
      <c r="Y884" s="22"/>
      <c r="Z884" s="22"/>
      <c r="AA884" s="22"/>
      <c r="AB884" s="22"/>
    </row>
    <row r="885" spans="23:28" x14ac:dyDescent="0.3">
      <c r="W885" s="47"/>
      <c r="X885" s="22"/>
      <c r="Y885" s="22"/>
      <c r="Z885" s="22"/>
      <c r="AA885" s="22"/>
      <c r="AB885" s="22"/>
    </row>
    <row r="886" spans="23:28" x14ac:dyDescent="0.3">
      <c r="W886" s="47"/>
      <c r="X886" s="22"/>
      <c r="Y886" s="22"/>
      <c r="Z886" s="22"/>
      <c r="AA886" s="22"/>
      <c r="AB886" s="22"/>
    </row>
    <row r="887" spans="23:28" x14ac:dyDescent="0.3">
      <c r="W887" s="47"/>
      <c r="X887" s="22"/>
      <c r="Y887" s="22"/>
      <c r="Z887" s="22"/>
      <c r="AA887" s="22"/>
      <c r="AB887" s="22"/>
    </row>
    <row r="888" spans="23:28" x14ac:dyDescent="0.3">
      <c r="W888" s="47"/>
      <c r="X888" s="22"/>
      <c r="Y888" s="22"/>
      <c r="Z888" s="22"/>
      <c r="AA888" s="22"/>
      <c r="AB888" s="22"/>
    </row>
    <row r="889" spans="23:28" x14ac:dyDescent="0.3">
      <c r="W889" s="47"/>
      <c r="X889" s="22"/>
      <c r="Y889" s="22"/>
      <c r="Z889" s="22"/>
      <c r="AA889" s="22"/>
      <c r="AB889" s="22"/>
    </row>
    <row r="890" spans="23:28" x14ac:dyDescent="0.3">
      <c r="W890" s="47"/>
      <c r="X890" s="22"/>
      <c r="Y890" s="22"/>
      <c r="Z890" s="22"/>
      <c r="AA890" s="22"/>
      <c r="AB890" s="22"/>
    </row>
    <row r="891" spans="23:28" x14ac:dyDescent="0.3">
      <c r="W891" s="47"/>
      <c r="X891" s="22"/>
      <c r="Y891" s="22"/>
      <c r="Z891" s="22"/>
      <c r="AA891" s="22"/>
      <c r="AB891" s="22"/>
    </row>
    <row r="892" spans="23:28" x14ac:dyDescent="0.3">
      <c r="W892" s="47"/>
      <c r="X892" s="22"/>
      <c r="Y892" s="22"/>
      <c r="Z892" s="22"/>
      <c r="AA892" s="22"/>
      <c r="AB892" s="22"/>
    </row>
    <row r="893" spans="23:28" x14ac:dyDescent="0.3">
      <c r="W893" s="47"/>
      <c r="X893" s="22"/>
      <c r="Y893" s="22"/>
      <c r="Z893" s="22"/>
      <c r="AA893" s="22"/>
      <c r="AB893" s="22"/>
    </row>
    <row r="894" spans="23:28" x14ac:dyDescent="0.3">
      <c r="W894" s="47"/>
      <c r="X894" s="22"/>
      <c r="Y894" s="22"/>
      <c r="Z894" s="22"/>
      <c r="AA894" s="22"/>
      <c r="AB894" s="22"/>
    </row>
    <row r="895" spans="23:28" x14ac:dyDescent="0.3">
      <c r="W895" s="47"/>
      <c r="X895" s="22"/>
      <c r="Y895" s="22"/>
      <c r="Z895" s="22"/>
      <c r="AA895" s="22"/>
      <c r="AB895" s="22"/>
    </row>
    <row r="896" spans="23:28" x14ac:dyDescent="0.3">
      <c r="W896" s="47"/>
      <c r="X896" s="22"/>
      <c r="Y896" s="22"/>
      <c r="Z896" s="22"/>
      <c r="AA896" s="22"/>
      <c r="AB896" s="22"/>
    </row>
    <row r="897" spans="23:28" x14ac:dyDescent="0.3">
      <c r="W897" s="47"/>
      <c r="X897" s="22"/>
      <c r="Y897" s="22"/>
      <c r="Z897" s="22"/>
      <c r="AA897" s="22"/>
      <c r="AB897" s="22"/>
    </row>
    <row r="898" spans="23:28" x14ac:dyDescent="0.3">
      <c r="W898" s="47"/>
      <c r="X898" s="22"/>
      <c r="Y898" s="22"/>
      <c r="Z898" s="22"/>
      <c r="AA898" s="22"/>
      <c r="AB898" s="22"/>
    </row>
    <row r="899" spans="23:28" x14ac:dyDescent="0.3">
      <c r="W899" s="47"/>
      <c r="X899" s="22"/>
      <c r="Y899" s="22"/>
      <c r="Z899" s="22"/>
      <c r="AA899" s="22"/>
      <c r="AB899" s="22"/>
    </row>
    <row r="900" spans="23:28" x14ac:dyDescent="0.3">
      <c r="W900" s="47"/>
      <c r="X900" s="22"/>
      <c r="Y900" s="22"/>
      <c r="Z900" s="22"/>
      <c r="AA900" s="22"/>
      <c r="AB900" s="22"/>
    </row>
    <row r="901" spans="23:28" x14ac:dyDescent="0.3">
      <c r="W901" s="47"/>
      <c r="X901" s="22"/>
      <c r="Y901" s="22"/>
      <c r="Z901" s="22"/>
      <c r="AA901" s="22"/>
      <c r="AB901" s="22"/>
    </row>
    <row r="902" spans="23:28" x14ac:dyDescent="0.3">
      <c r="W902" s="47"/>
      <c r="X902" s="22"/>
      <c r="Y902" s="22"/>
      <c r="Z902" s="22"/>
      <c r="AA902" s="22"/>
      <c r="AB902" s="22"/>
    </row>
    <row r="903" spans="23:28" x14ac:dyDescent="0.3">
      <c r="W903" s="47"/>
      <c r="X903" s="22"/>
      <c r="Y903" s="22"/>
      <c r="Z903" s="22"/>
      <c r="AA903" s="22"/>
      <c r="AB903" s="22"/>
    </row>
    <row r="904" spans="23:28" x14ac:dyDescent="0.3">
      <c r="W904" s="47"/>
      <c r="X904" s="22"/>
      <c r="Y904" s="22"/>
      <c r="Z904" s="22"/>
      <c r="AA904" s="22"/>
      <c r="AB904" s="22"/>
    </row>
    <row r="905" spans="23:28" x14ac:dyDescent="0.3">
      <c r="W905" s="47"/>
      <c r="X905" s="22"/>
      <c r="Y905" s="22"/>
      <c r="Z905" s="22"/>
      <c r="AA905" s="22"/>
      <c r="AB905" s="22"/>
    </row>
    <row r="906" spans="23:28" x14ac:dyDescent="0.3">
      <c r="W906" s="47"/>
      <c r="X906" s="22"/>
      <c r="Y906" s="22"/>
      <c r="Z906" s="22"/>
      <c r="AA906" s="22"/>
      <c r="AB906" s="22"/>
    </row>
    <row r="907" spans="23:28" x14ac:dyDescent="0.3">
      <c r="W907" s="47"/>
      <c r="X907" s="22"/>
      <c r="Y907" s="22"/>
      <c r="Z907" s="22"/>
      <c r="AA907" s="22"/>
      <c r="AB907" s="22"/>
    </row>
    <row r="908" spans="23:28" x14ac:dyDescent="0.3">
      <c r="W908" s="47"/>
      <c r="X908" s="22"/>
      <c r="Y908" s="22"/>
      <c r="Z908" s="22"/>
      <c r="AA908" s="22"/>
      <c r="AB908" s="22"/>
    </row>
    <row r="909" spans="23:28" x14ac:dyDescent="0.3">
      <c r="W909" s="47"/>
      <c r="X909" s="22"/>
      <c r="Y909" s="22"/>
      <c r="Z909" s="22"/>
      <c r="AA909" s="22"/>
      <c r="AB909" s="22"/>
    </row>
    <row r="910" spans="23:28" x14ac:dyDescent="0.3">
      <c r="W910" s="47"/>
      <c r="X910" s="22"/>
      <c r="Y910" s="22"/>
      <c r="Z910" s="22"/>
      <c r="AA910" s="22"/>
      <c r="AB910" s="22"/>
    </row>
    <row r="911" spans="23:28" x14ac:dyDescent="0.3">
      <c r="W911" s="47"/>
      <c r="X911" s="22"/>
      <c r="Y911" s="22"/>
      <c r="Z911" s="22"/>
      <c r="AA911" s="22"/>
      <c r="AB911" s="22"/>
    </row>
    <row r="912" spans="23:28" x14ac:dyDescent="0.3">
      <c r="W912" s="47"/>
      <c r="X912" s="22"/>
      <c r="Y912" s="22"/>
      <c r="Z912" s="22"/>
      <c r="AA912" s="22"/>
      <c r="AB912" s="22"/>
    </row>
    <row r="913" spans="23:28" x14ac:dyDescent="0.3">
      <c r="W913" s="47"/>
      <c r="X913" s="22"/>
      <c r="Y913" s="22"/>
      <c r="Z913" s="22"/>
      <c r="AA913" s="22"/>
      <c r="AB913" s="22"/>
    </row>
    <row r="914" spans="23:28" x14ac:dyDescent="0.3">
      <c r="W914" s="47"/>
      <c r="X914" s="22"/>
      <c r="Y914" s="22"/>
      <c r="Z914" s="22"/>
      <c r="AA914" s="22"/>
      <c r="AB914" s="22"/>
    </row>
    <row r="915" spans="23:28" x14ac:dyDescent="0.3">
      <c r="W915" s="47"/>
      <c r="X915" s="22"/>
      <c r="Y915" s="22"/>
      <c r="Z915" s="22"/>
      <c r="AA915" s="22"/>
      <c r="AB915" s="22"/>
    </row>
    <row r="916" spans="23:28" x14ac:dyDescent="0.3">
      <c r="W916" s="47"/>
      <c r="X916" s="22"/>
      <c r="Y916" s="22"/>
      <c r="Z916" s="22"/>
      <c r="AA916" s="22"/>
      <c r="AB916" s="22"/>
    </row>
    <row r="917" spans="23:28" x14ac:dyDescent="0.3">
      <c r="W917" s="47"/>
      <c r="X917" s="22"/>
      <c r="Y917" s="22"/>
      <c r="Z917" s="22"/>
      <c r="AA917" s="22"/>
      <c r="AB917" s="22"/>
    </row>
    <row r="918" spans="23:28" x14ac:dyDescent="0.3">
      <c r="W918" s="47"/>
      <c r="X918" s="22"/>
      <c r="Y918" s="22"/>
      <c r="Z918" s="22"/>
      <c r="AA918" s="22"/>
      <c r="AB918" s="22"/>
    </row>
    <row r="919" spans="23:28" x14ac:dyDescent="0.3">
      <c r="W919" s="47"/>
      <c r="X919" s="22"/>
      <c r="Y919" s="22"/>
      <c r="Z919" s="22"/>
      <c r="AA919" s="22"/>
      <c r="AB919" s="22"/>
    </row>
    <row r="920" spans="23:28" x14ac:dyDescent="0.3">
      <c r="W920" s="47"/>
      <c r="X920" s="22"/>
      <c r="Y920" s="22"/>
      <c r="Z920" s="22"/>
      <c r="AA920" s="22"/>
      <c r="AB920" s="22"/>
    </row>
    <row r="921" spans="23:28" x14ac:dyDescent="0.3">
      <c r="W921" s="47"/>
      <c r="X921" s="22"/>
      <c r="Y921" s="22"/>
      <c r="Z921" s="22"/>
      <c r="AA921" s="22"/>
      <c r="AB921" s="22"/>
    </row>
    <row r="922" spans="23:28" x14ac:dyDescent="0.3">
      <c r="W922" s="47"/>
      <c r="X922" s="22"/>
      <c r="Y922" s="22"/>
      <c r="Z922" s="22"/>
      <c r="AA922" s="22"/>
      <c r="AB922" s="22"/>
    </row>
    <row r="923" spans="23:28" x14ac:dyDescent="0.3">
      <c r="W923" s="47"/>
      <c r="X923" s="22"/>
      <c r="Y923" s="22"/>
      <c r="Z923" s="22"/>
      <c r="AA923" s="22"/>
      <c r="AB923" s="22"/>
    </row>
    <row r="924" spans="23:28" x14ac:dyDescent="0.3">
      <c r="W924" s="47"/>
      <c r="X924" s="22"/>
      <c r="Y924" s="22"/>
      <c r="Z924" s="22"/>
      <c r="AA924" s="22"/>
      <c r="AB924" s="22"/>
    </row>
    <row r="925" spans="23:28" x14ac:dyDescent="0.3">
      <c r="W925" s="47"/>
      <c r="X925" s="22"/>
      <c r="Y925" s="22"/>
      <c r="Z925" s="22"/>
      <c r="AA925" s="22"/>
      <c r="AB925" s="22"/>
    </row>
    <row r="926" spans="23:28" x14ac:dyDescent="0.3">
      <c r="W926" s="47"/>
      <c r="X926" s="22"/>
      <c r="Y926" s="22"/>
      <c r="Z926" s="22"/>
      <c r="AA926" s="22"/>
      <c r="AB926" s="22"/>
    </row>
    <row r="927" spans="23:28" x14ac:dyDescent="0.3">
      <c r="W927" s="47"/>
      <c r="X927" s="22"/>
      <c r="Y927" s="22"/>
      <c r="Z927" s="22"/>
      <c r="AA927" s="22"/>
      <c r="AB927" s="22"/>
    </row>
    <row r="928" spans="23:28" x14ac:dyDescent="0.3">
      <c r="W928" s="47"/>
      <c r="X928" s="22"/>
      <c r="Y928" s="22"/>
      <c r="Z928" s="22"/>
      <c r="AA928" s="22"/>
      <c r="AB928" s="22"/>
    </row>
    <row r="929" spans="23:28" x14ac:dyDescent="0.3">
      <c r="W929" s="47"/>
      <c r="X929" s="22"/>
      <c r="Y929" s="22"/>
      <c r="Z929" s="22"/>
      <c r="AA929" s="22"/>
      <c r="AB929" s="22"/>
    </row>
    <row r="930" spans="23:28" x14ac:dyDescent="0.3">
      <c r="W930" s="47"/>
      <c r="X930" s="22"/>
      <c r="Y930" s="22"/>
      <c r="Z930" s="22"/>
      <c r="AA930" s="22"/>
      <c r="AB930" s="22"/>
    </row>
    <row r="931" spans="23:28" x14ac:dyDescent="0.3">
      <c r="W931" s="47"/>
      <c r="X931" s="22"/>
      <c r="Y931" s="22"/>
      <c r="Z931" s="22"/>
      <c r="AA931" s="22"/>
      <c r="AB931" s="22"/>
    </row>
    <row r="932" spans="23:28" x14ac:dyDescent="0.3">
      <c r="W932" s="47"/>
      <c r="X932" s="22"/>
      <c r="Y932" s="22"/>
      <c r="Z932" s="22"/>
      <c r="AA932" s="22"/>
      <c r="AB932" s="22"/>
    </row>
    <row r="933" spans="23:28" x14ac:dyDescent="0.3">
      <c r="W933" s="47"/>
      <c r="X933" s="22"/>
      <c r="Y933" s="22"/>
      <c r="Z933" s="22"/>
      <c r="AA933" s="22"/>
      <c r="AB933" s="22"/>
    </row>
    <row r="934" spans="23:28" x14ac:dyDescent="0.3">
      <c r="W934" s="47"/>
      <c r="X934" s="22"/>
      <c r="Y934" s="22"/>
      <c r="Z934" s="22"/>
      <c r="AA934" s="22"/>
      <c r="AB934" s="22"/>
    </row>
    <row r="935" spans="23:28" x14ac:dyDescent="0.3">
      <c r="W935" s="47"/>
      <c r="X935" s="22"/>
      <c r="Y935" s="22"/>
      <c r="Z935" s="22"/>
      <c r="AA935" s="22"/>
      <c r="AB935" s="22"/>
    </row>
    <row r="936" spans="23:28" x14ac:dyDescent="0.3">
      <c r="W936" s="47"/>
      <c r="X936" s="22"/>
      <c r="Y936" s="22"/>
      <c r="Z936" s="22"/>
      <c r="AA936" s="22"/>
      <c r="AB936" s="22"/>
    </row>
    <row r="937" spans="23:28" x14ac:dyDescent="0.3">
      <c r="W937" s="47"/>
      <c r="X937" s="22"/>
      <c r="Y937" s="22"/>
      <c r="Z937" s="22"/>
      <c r="AA937" s="22"/>
      <c r="AB937" s="22"/>
    </row>
    <row r="938" spans="23:28" x14ac:dyDescent="0.3">
      <c r="W938" s="47"/>
      <c r="X938" s="22"/>
      <c r="Y938" s="22"/>
      <c r="Z938" s="22"/>
      <c r="AA938" s="22"/>
      <c r="AB938" s="22"/>
    </row>
    <row r="939" spans="23:28" x14ac:dyDescent="0.3">
      <c r="W939" s="47"/>
      <c r="X939" s="22"/>
      <c r="Y939" s="22"/>
      <c r="Z939" s="22"/>
      <c r="AA939" s="22"/>
      <c r="AB939" s="22"/>
    </row>
    <row r="940" spans="23:28" x14ac:dyDescent="0.3">
      <c r="W940" s="47"/>
      <c r="X940" s="22"/>
      <c r="Y940" s="22"/>
      <c r="Z940" s="22"/>
      <c r="AA940" s="22"/>
      <c r="AB940" s="22"/>
    </row>
    <row r="941" spans="23:28" x14ac:dyDescent="0.3">
      <c r="W941" s="47"/>
      <c r="X941" s="22"/>
      <c r="Y941" s="22"/>
      <c r="Z941" s="22"/>
      <c r="AA941" s="22"/>
      <c r="AB941" s="22"/>
    </row>
    <row r="942" spans="23:28" x14ac:dyDescent="0.3">
      <c r="W942" s="47"/>
      <c r="X942" s="22"/>
      <c r="Y942" s="22"/>
      <c r="Z942" s="22"/>
      <c r="AA942" s="22"/>
      <c r="AB942" s="22"/>
    </row>
    <row r="943" spans="23:28" x14ac:dyDescent="0.3">
      <c r="W943" s="47"/>
      <c r="X943" s="22"/>
      <c r="Y943" s="22"/>
      <c r="Z943" s="22"/>
      <c r="AA943" s="22"/>
      <c r="AB943" s="22"/>
    </row>
    <row r="944" spans="23:28" x14ac:dyDescent="0.3">
      <c r="W944" s="47"/>
      <c r="X944" s="22"/>
      <c r="Y944" s="22"/>
      <c r="Z944" s="22"/>
      <c r="AA944" s="22"/>
      <c r="AB944" s="22"/>
    </row>
    <row r="945" spans="23:28" x14ac:dyDescent="0.3">
      <c r="W945" s="47"/>
      <c r="X945" s="22"/>
      <c r="Y945" s="22"/>
      <c r="Z945" s="22"/>
      <c r="AA945" s="22"/>
      <c r="AB945" s="22"/>
    </row>
    <row r="946" spans="23:28" x14ac:dyDescent="0.3">
      <c r="W946" s="47"/>
      <c r="X946" s="22"/>
      <c r="Y946" s="22"/>
      <c r="Z946" s="22"/>
      <c r="AA946" s="22"/>
      <c r="AB946" s="22"/>
    </row>
    <row r="947" spans="23:28" x14ac:dyDescent="0.3">
      <c r="W947" s="47"/>
      <c r="X947" s="22"/>
      <c r="Y947" s="22"/>
      <c r="Z947" s="22"/>
      <c r="AA947" s="22"/>
      <c r="AB947" s="22"/>
    </row>
    <row r="948" spans="23:28" x14ac:dyDescent="0.3">
      <c r="W948" s="47"/>
      <c r="X948" s="22"/>
      <c r="Y948" s="22"/>
      <c r="Z948" s="22"/>
      <c r="AA948" s="22"/>
      <c r="AB948" s="22"/>
    </row>
    <row r="949" spans="23:28" x14ac:dyDescent="0.3">
      <c r="W949" s="47"/>
      <c r="X949" s="22"/>
      <c r="Y949" s="22"/>
      <c r="Z949" s="22"/>
      <c r="AA949" s="22"/>
      <c r="AB949" s="22"/>
    </row>
    <row r="950" spans="23:28" x14ac:dyDescent="0.3">
      <c r="W950" s="47"/>
      <c r="X950" s="22"/>
      <c r="Y950" s="22"/>
      <c r="Z950" s="22"/>
      <c r="AA950" s="22"/>
      <c r="AB950" s="22"/>
    </row>
    <row r="951" spans="23:28" x14ac:dyDescent="0.3">
      <c r="W951" s="47"/>
      <c r="X951" s="22"/>
      <c r="Y951" s="22"/>
      <c r="Z951" s="22"/>
      <c r="AA951" s="22"/>
      <c r="AB951" s="22"/>
    </row>
    <row r="952" spans="23:28" x14ac:dyDescent="0.3">
      <c r="W952" s="47"/>
      <c r="X952" s="22"/>
      <c r="Y952" s="22"/>
      <c r="Z952" s="22"/>
      <c r="AA952" s="22"/>
      <c r="AB952" s="22"/>
    </row>
    <row r="953" spans="23:28" x14ac:dyDescent="0.3">
      <c r="W953" s="47"/>
      <c r="X953" s="22"/>
      <c r="Y953" s="22"/>
      <c r="Z953" s="22"/>
      <c r="AA953" s="22"/>
      <c r="AB953" s="22"/>
    </row>
    <row r="954" spans="23:28" x14ac:dyDescent="0.3">
      <c r="W954" s="47"/>
      <c r="X954" s="22"/>
      <c r="Y954" s="22"/>
      <c r="Z954" s="22"/>
      <c r="AA954" s="22"/>
      <c r="AB954" s="22"/>
    </row>
    <row r="955" spans="23:28" x14ac:dyDescent="0.3">
      <c r="W955" s="47"/>
      <c r="X955" s="22"/>
      <c r="Y955" s="22"/>
      <c r="Z955" s="22"/>
      <c r="AA955" s="22"/>
      <c r="AB955" s="22"/>
    </row>
    <row r="956" spans="23:28" x14ac:dyDescent="0.3">
      <c r="W956" s="47"/>
      <c r="X956" s="22"/>
      <c r="Y956" s="22"/>
      <c r="Z956" s="22"/>
      <c r="AA956" s="22"/>
      <c r="AB956" s="22"/>
    </row>
    <row r="957" spans="23:28" x14ac:dyDescent="0.3">
      <c r="W957" s="47"/>
      <c r="X957" s="22"/>
      <c r="Y957" s="22"/>
      <c r="Z957" s="22"/>
      <c r="AA957" s="22"/>
      <c r="AB957" s="22"/>
    </row>
    <row r="958" spans="23:28" x14ac:dyDescent="0.3">
      <c r="W958" s="47"/>
      <c r="X958" s="22"/>
      <c r="Y958" s="22"/>
      <c r="Z958" s="22"/>
      <c r="AA958" s="22"/>
      <c r="AB958" s="22"/>
    </row>
    <row r="959" spans="23:28" x14ac:dyDescent="0.3">
      <c r="W959" s="47"/>
      <c r="X959" s="22"/>
      <c r="Y959" s="22"/>
      <c r="Z959" s="22"/>
      <c r="AA959" s="22"/>
      <c r="AB959" s="22"/>
    </row>
    <row r="960" spans="23:28" x14ac:dyDescent="0.3">
      <c r="W960" s="47"/>
      <c r="X960" s="22"/>
      <c r="Y960" s="22"/>
      <c r="Z960" s="22"/>
      <c r="AA960" s="22"/>
      <c r="AB960" s="22"/>
    </row>
    <row r="961" spans="23:28" x14ac:dyDescent="0.3">
      <c r="W961" s="47"/>
      <c r="X961" s="22"/>
      <c r="Y961" s="22"/>
      <c r="Z961" s="22"/>
      <c r="AA961" s="22"/>
      <c r="AB961" s="22"/>
    </row>
    <row r="962" spans="23:28" x14ac:dyDescent="0.3">
      <c r="W962" s="47"/>
      <c r="X962" s="22"/>
      <c r="Y962" s="22"/>
      <c r="Z962" s="22"/>
      <c r="AA962" s="22"/>
      <c r="AB962" s="22"/>
    </row>
    <row r="963" spans="23:28" x14ac:dyDescent="0.3">
      <c r="W963" s="47"/>
      <c r="X963" s="22"/>
      <c r="Y963" s="22"/>
      <c r="Z963" s="22"/>
      <c r="AA963" s="22"/>
      <c r="AB963" s="22"/>
    </row>
    <row r="964" spans="23:28" x14ac:dyDescent="0.3">
      <c r="W964" s="47"/>
      <c r="X964" s="22"/>
      <c r="Y964" s="22"/>
      <c r="Z964" s="22"/>
      <c r="AA964" s="22"/>
      <c r="AB964" s="22"/>
    </row>
    <row r="965" spans="23:28" x14ac:dyDescent="0.3">
      <c r="W965" s="47"/>
      <c r="X965" s="22"/>
      <c r="Y965" s="22"/>
      <c r="Z965" s="22"/>
      <c r="AA965" s="22"/>
      <c r="AB965" s="22"/>
    </row>
    <row r="966" spans="23:28" x14ac:dyDescent="0.3">
      <c r="W966" s="47"/>
      <c r="X966" s="22"/>
      <c r="Y966" s="22"/>
      <c r="Z966" s="22"/>
      <c r="AA966" s="22"/>
      <c r="AB966" s="22"/>
    </row>
    <row r="967" spans="23:28" x14ac:dyDescent="0.3">
      <c r="W967" s="47"/>
      <c r="X967" s="22"/>
      <c r="Y967" s="22"/>
      <c r="Z967" s="22"/>
      <c r="AA967" s="22"/>
      <c r="AB967" s="22"/>
    </row>
    <row r="968" spans="23:28" x14ac:dyDescent="0.3">
      <c r="W968" s="47"/>
      <c r="X968" s="22"/>
      <c r="Y968" s="22"/>
      <c r="Z968" s="22"/>
      <c r="AA968" s="22"/>
      <c r="AB968" s="22"/>
    </row>
    <row r="969" spans="23:28" x14ac:dyDescent="0.3">
      <c r="W969" s="47"/>
      <c r="X969" s="22"/>
      <c r="Y969" s="22"/>
      <c r="Z969" s="22"/>
      <c r="AA969" s="22"/>
      <c r="AB969" s="22"/>
    </row>
    <row r="970" spans="23:28" x14ac:dyDescent="0.3">
      <c r="W970" s="47"/>
      <c r="X970" s="22"/>
      <c r="Y970" s="22"/>
      <c r="Z970" s="22"/>
      <c r="AA970" s="22"/>
      <c r="AB970" s="22"/>
    </row>
    <row r="971" spans="23:28" x14ac:dyDescent="0.3">
      <c r="W971" s="47"/>
      <c r="X971" s="22"/>
      <c r="Y971" s="22"/>
      <c r="Z971" s="22"/>
      <c r="AA971" s="22"/>
      <c r="AB971" s="22"/>
    </row>
    <row r="972" spans="23:28" x14ac:dyDescent="0.3">
      <c r="W972" s="47"/>
      <c r="X972" s="22"/>
      <c r="Y972" s="22"/>
      <c r="Z972" s="22"/>
      <c r="AA972" s="22"/>
      <c r="AB972" s="22"/>
    </row>
    <row r="973" spans="23:28" x14ac:dyDescent="0.3">
      <c r="W973" s="47"/>
      <c r="X973" s="22"/>
      <c r="Y973" s="22"/>
      <c r="Z973" s="22"/>
      <c r="AA973" s="22"/>
      <c r="AB973" s="22"/>
    </row>
    <row r="974" spans="23:28" x14ac:dyDescent="0.3">
      <c r="W974" s="47"/>
      <c r="X974" s="22"/>
      <c r="Y974" s="22"/>
      <c r="Z974" s="22"/>
      <c r="AA974" s="22"/>
      <c r="AB974" s="22"/>
    </row>
    <row r="975" spans="23:28" x14ac:dyDescent="0.3">
      <c r="W975" s="47"/>
      <c r="X975" s="22"/>
      <c r="Y975" s="22"/>
      <c r="Z975" s="22"/>
      <c r="AA975" s="22"/>
      <c r="AB975" s="22"/>
    </row>
    <row r="976" spans="23:28" x14ac:dyDescent="0.3">
      <c r="W976" s="47"/>
      <c r="X976" s="22"/>
      <c r="Y976" s="22"/>
      <c r="Z976" s="22"/>
      <c r="AA976" s="22"/>
      <c r="AB976" s="22"/>
    </row>
    <row r="977" spans="23:28" x14ac:dyDescent="0.3">
      <c r="W977" s="47"/>
      <c r="X977" s="22"/>
      <c r="Y977" s="22"/>
      <c r="Z977" s="22"/>
      <c r="AA977" s="22"/>
      <c r="AB977" s="22"/>
    </row>
    <row r="978" spans="23:28" x14ac:dyDescent="0.3">
      <c r="W978" s="47"/>
      <c r="X978" s="22"/>
      <c r="Y978" s="22"/>
      <c r="Z978" s="22"/>
      <c r="AA978" s="22"/>
      <c r="AB978" s="22"/>
    </row>
    <row r="979" spans="23:28" x14ac:dyDescent="0.3">
      <c r="W979" s="47"/>
      <c r="X979" s="22"/>
      <c r="Y979" s="22"/>
      <c r="Z979" s="22"/>
      <c r="AA979" s="22"/>
      <c r="AB979" s="22"/>
    </row>
    <row r="980" spans="23:28" x14ac:dyDescent="0.3">
      <c r="W980" s="47"/>
      <c r="X980" s="22"/>
      <c r="Y980" s="22"/>
      <c r="Z980" s="22"/>
      <c r="AA980" s="22"/>
      <c r="AB980" s="22"/>
    </row>
    <row r="981" spans="23:28" x14ac:dyDescent="0.3">
      <c r="W981" s="47"/>
      <c r="X981" s="22"/>
      <c r="Y981" s="22"/>
      <c r="Z981" s="22"/>
      <c r="AA981" s="22"/>
      <c r="AB981" s="22"/>
    </row>
    <row r="982" spans="23:28" x14ac:dyDescent="0.3">
      <c r="W982" s="47"/>
      <c r="X982" s="22"/>
      <c r="Y982" s="22"/>
      <c r="Z982" s="22"/>
      <c r="AA982" s="22"/>
      <c r="AB982" s="22"/>
    </row>
    <row r="983" spans="23:28" x14ac:dyDescent="0.3">
      <c r="W983" s="47"/>
      <c r="X983" s="22"/>
      <c r="Y983" s="22"/>
      <c r="Z983" s="22"/>
      <c r="AA983" s="22"/>
      <c r="AB983" s="22"/>
    </row>
    <row r="984" spans="23:28" x14ac:dyDescent="0.3">
      <c r="W984" s="47"/>
      <c r="X984" s="22"/>
      <c r="Y984" s="22"/>
      <c r="Z984" s="22"/>
      <c r="AA984" s="22"/>
      <c r="AB984" s="22"/>
    </row>
    <row r="985" spans="23:28" x14ac:dyDescent="0.3">
      <c r="W985" s="47"/>
      <c r="X985" s="22"/>
      <c r="Y985" s="22"/>
      <c r="Z985" s="22"/>
      <c r="AA985" s="22"/>
      <c r="AB985" s="22"/>
    </row>
    <row r="986" spans="23:28" x14ac:dyDescent="0.3">
      <c r="W986" s="47"/>
      <c r="X986" s="22"/>
      <c r="Y986" s="22"/>
      <c r="Z986" s="22"/>
      <c r="AA986" s="22"/>
      <c r="AB986" s="22"/>
    </row>
    <row r="987" spans="23:28" x14ac:dyDescent="0.3">
      <c r="W987" s="47"/>
      <c r="X987" s="22"/>
      <c r="Y987" s="22"/>
      <c r="Z987" s="22"/>
      <c r="AA987" s="22"/>
      <c r="AB987" s="22"/>
    </row>
    <row r="988" spans="23:28" x14ac:dyDescent="0.3">
      <c r="W988" s="47"/>
      <c r="X988" s="22"/>
      <c r="Y988" s="22"/>
      <c r="Z988" s="22"/>
      <c r="AA988" s="22"/>
      <c r="AB988" s="22"/>
    </row>
    <row r="989" spans="23:28" x14ac:dyDescent="0.3">
      <c r="W989" s="47"/>
      <c r="X989" s="22"/>
      <c r="Y989" s="22"/>
      <c r="Z989" s="22"/>
      <c r="AA989" s="22"/>
      <c r="AB989" s="22"/>
    </row>
    <row r="990" spans="23:28" x14ac:dyDescent="0.3">
      <c r="W990" s="47"/>
      <c r="X990" s="22"/>
      <c r="Y990" s="22"/>
      <c r="Z990" s="22"/>
      <c r="AA990" s="22"/>
      <c r="AB990" s="22"/>
    </row>
    <row r="991" spans="23:28" x14ac:dyDescent="0.3">
      <c r="W991" s="47"/>
      <c r="X991" s="22"/>
      <c r="Y991" s="22"/>
      <c r="Z991" s="22"/>
      <c r="AA991" s="22"/>
      <c r="AB991" s="22"/>
    </row>
    <row r="992" spans="23:28" x14ac:dyDescent="0.3">
      <c r="W992" s="47"/>
      <c r="X992" s="22"/>
      <c r="Y992" s="22"/>
      <c r="Z992" s="22"/>
      <c r="AA992" s="22"/>
      <c r="AB992" s="22"/>
    </row>
    <row r="993" spans="23:28" x14ac:dyDescent="0.3">
      <c r="W993" s="47"/>
      <c r="X993" s="22"/>
      <c r="Y993" s="22"/>
      <c r="Z993" s="22"/>
      <c r="AA993" s="22"/>
      <c r="AB993" s="22"/>
    </row>
    <row r="994" spans="23:28" x14ac:dyDescent="0.3">
      <c r="W994" s="47"/>
      <c r="X994" s="22"/>
      <c r="Y994" s="22"/>
      <c r="Z994" s="22"/>
      <c r="AA994" s="22"/>
      <c r="AB994" s="22"/>
    </row>
    <row r="995" spans="23:28" x14ac:dyDescent="0.3">
      <c r="W995" s="47"/>
      <c r="X995" s="22"/>
      <c r="Y995" s="22"/>
      <c r="Z995" s="22"/>
      <c r="AA995" s="22"/>
      <c r="AB995" s="22"/>
    </row>
    <row r="996" spans="23:28" x14ac:dyDescent="0.3">
      <c r="W996" s="47"/>
      <c r="X996" s="22"/>
      <c r="Y996" s="22"/>
      <c r="Z996" s="22"/>
      <c r="AA996" s="22"/>
      <c r="AB996" s="22"/>
    </row>
    <row r="997" spans="23:28" x14ac:dyDescent="0.3">
      <c r="W997" s="47"/>
      <c r="X997" s="22"/>
      <c r="Y997" s="22"/>
      <c r="Z997" s="22"/>
      <c r="AA997" s="22"/>
      <c r="AB997" s="22"/>
    </row>
    <row r="998" spans="23:28" x14ac:dyDescent="0.3">
      <c r="W998" s="47"/>
      <c r="X998" s="22"/>
      <c r="Y998" s="22"/>
      <c r="Z998" s="22"/>
      <c r="AA998" s="22"/>
      <c r="AB998" s="22"/>
    </row>
    <row r="999" spans="23:28" x14ac:dyDescent="0.3">
      <c r="W999" s="47"/>
      <c r="X999" s="22"/>
      <c r="Y999" s="22"/>
      <c r="Z999" s="22"/>
      <c r="AA999" s="22"/>
      <c r="AB999" s="22"/>
    </row>
    <row r="1000" spans="23:28" x14ac:dyDescent="0.3">
      <c r="W1000" s="47"/>
      <c r="X1000" s="22"/>
      <c r="Y1000" s="22"/>
      <c r="Z1000" s="22"/>
      <c r="AA1000" s="22"/>
      <c r="AB1000" s="22"/>
    </row>
    <row r="1001" spans="23:28" x14ac:dyDescent="0.3">
      <c r="W1001" s="47"/>
      <c r="X1001" s="22"/>
      <c r="Y1001" s="22"/>
      <c r="Z1001" s="22"/>
      <c r="AA1001" s="22"/>
      <c r="AB1001" s="22"/>
    </row>
    <row r="1002" spans="23:28" x14ac:dyDescent="0.3">
      <c r="W1002" s="47"/>
      <c r="X1002" s="22"/>
      <c r="Y1002" s="22"/>
      <c r="Z1002" s="22"/>
      <c r="AA1002" s="22"/>
      <c r="AB1002" s="22"/>
    </row>
    <row r="1003" spans="23:28" x14ac:dyDescent="0.3">
      <c r="W1003" s="47"/>
      <c r="X1003" s="22"/>
      <c r="Y1003" s="22"/>
      <c r="Z1003" s="22"/>
      <c r="AA1003" s="22"/>
      <c r="AB1003" s="22"/>
    </row>
    <row r="1004" spans="23:28" x14ac:dyDescent="0.3">
      <c r="W1004" s="47"/>
      <c r="X1004" s="22"/>
      <c r="Y1004" s="22"/>
      <c r="Z1004" s="22"/>
      <c r="AA1004" s="22"/>
      <c r="AB1004" s="22"/>
    </row>
    <row r="1005" spans="23:28" x14ac:dyDescent="0.3">
      <c r="W1005" s="47"/>
      <c r="X1005" s="22"/>
      <c r="Y1005" s="22"/>
      <c r="Z1005" s="22"/>
      <c r="AA1005" s="22"/>
      <c r="AB1005" s="22"/>
    </row>
    <row r="1006" spans="23:28" x14ac:dyDescent="0.3">
      <c r="W1006" s="47"/>
      <c r="X1006" s="22"/>
      <c r="Y1006" s="22"/>
      <c r="Z1006" s="22"/>
      <c r="AA1006" s="22"/>
      <c r="AB1006" s="22"/>
    </row>
    <row r="1007" spans="23:28" x14ac:dyDescent="0.3">
      <c r="W1007" s="47"/>
      <c r="X1007" s="22"/>
      <c r="Y1007" s="22"/>
      <c r="Z1007" s="22"/>
      <c r="AA1007" s="22"/>
      <c r="AB1007" s="22"/>
    </row>
    <row r="1008" spans="23:28" x14ac:dyDescent="0.3">
      <c r="W1008" s="47"/>
      <c r="X1008" s="22"/>
      <c r="Y1008" s="22"/>
      <c r="Z1008" s="22"/>
      <c r="AA1008" s="22"/>
      <c r="AB1008" s="22"/>
    </row>
    <row r="1009" spans="23:28" x14ac:dyDescent="0.3">
      <c r="W1009" s="47"/>
      <c r="X1009" s="22"/>
      <c r="Y1009" s="22"/>
      <c r="Z1009" s="22"/>
      <c r="AA1009" s="22"/>
      <c r="AB1009" s="22"/>
    </row>
    <row r="1010" spans="23:28" x14ac:dyDescent="0.3">
      <c r="W1010" s="47"/>
      <c r="X1010" s="22"/>
      <c r="Y1010" s="22"/>
      <c r="Z1010" s="22"/>
      <c r="AA1010" s="22"/>
      <c r="AB1010" s="22"/>
    </row>
    <row r="1011" spans="23:28" x14ac:dyDescent="0.3">
      <c r="W1011" s="47"/>
      <c r="X1011" s="22"/>
      <c r="Y1011" s="22"/>
      <c r="Z1011" s="22"/>
      <c r="AA1011" s="22"/>
      <c r="AB1011" s="22"/>
    </row>
    <row r="1012" spans="23:28" x14ac:dyDescent="0.3">
      <c r="W1012" s="47"/>
      <c r="X1012" s="22"/>
      <c r="Y1012" s="22"/>
      <c r="Z1012" s="22"/>
      <c r="AA1012" s="22"/>
      <c r="AB1012" s="22"/>
    </row>
    <row r="1013" spans="23:28" x14ac:dyDescent="0.3">
      <c r="W1013" s="47"/>
      <c r="X1013" s="22"/>
      <c r="Y1013" s="22"/>
      <c r="Z1013" s="22"/>
      <c r="AA1013" s="22"/>
      <c r="AB1013" s="22"/>
    </row>
    <row r="1014" spans="23:28" x14ac:dyDescent="0.3">
      <c r="W1014" s="47"/>
      <c r="X1014" s="22"/>
      <c r="Y1014" s="22"/>
      <c r="Z1014" s="22"/>
      <c r="AA1014" s="22"/>
      <c r="AB1014" s="22"/>
    </row>
    <row r="1015" spans="23:28" x14ac:dyDescent="0.3">
      <c r="W1015" s="47"/>
      <c r="X1015" s="22"/>
      <c r="Y1015" s="22"/>
      <c r="Z1015" s="22"/>
      <c r="AA1015" s="22"/>
      <c r="AB1015" s="22"/>
    </row>
    <row r="1016" spans="23:28" x14ac:dyDescent="0.3">
      <c r="W1016" s="47"/>
      <c r="X1016" s="22"/>
      <c r="Y1016" s="22"/>
      <c r="Z1016" s="22"/>
      <c r="AA1016" s="22"/>
      <c r="AB1016" s="22"/>
    </row>
    <row r="1017" spans="23:28" x14ac:dyDescent="0.3">
      <c r="W1017" s="47"/>
      <c r="X1017" s="22"/>
      <c r="Y1017" s="22"/>
      <c r="Z1017" s="22"/>
      <c r="AA1017" s="22"/>
      <c r="AB1017" s="22"/>
    </row>
    <row r="1018" spans="23:28" x14ac:dyDescent="0.3">
      <c r="W1018" s="47"/>
      <c r="X1018" s="22"/>
      <c r="Y1018" s="22"/>
      <c r="Z1018" s="22"/>
      <c r="AA1018" s="22"/>
      <c r="AB1018" s="22"/>
    </row>
    <row r="1019" spans="23:28" x14ac:dyDescent="0.3">
      <c r="W1019" s="47"/>
      <c r="X1019" s="22"/>
      <c r="Y1019" s="22"/>
      <c r="Z1019" s="22"/>
      <c r="AA1019" s="22"/>
      <c r="AB1019" s="22"/>
    </row>
    <row r="1020" spans="23:28" x14ac:dyDescent="0.3">
      <c r="W1020" s="47"/>
      <c r="X1020" s="22"/>
      <c r="Y1020" s="22"/>
      <c r="Z1020" s="22"/>
      <c r="AA1020" s="22"/>
      <c r="AB1020" s="22"/>
    </row>
    <row r="1021" spans="23:28" x14ac:dyDescent="0.3">
      <c r="W1021" s="47"/>
      <c r="X1021" s="22"/>
      <c r="Y1021" s="22"/>
      <c r="Z1021" s="22"/>
      <c r="AA1021" s="22"/>
      <c r="AB1021" s="22"/>
    </row>
    <row r="1022" spans="23:28" x14ac:dyDescent="0.3">
      <c r="W1022" s="47"/>
      <c r="X1022" s="22"/>
      <c r="Y1022" s="22"/>
      <c r="Z1022" s="22"/>
      <c r="AA1022" s="22"/>
      <c r="AB1022" s="22"/>
    </row>
    <row r="1023" spans="23:28" x14ac:dyDescent="0.3">
      <c r="W1023" s="47"/>
      <c r="X1023" s="22"/>
      <c r="Y1023" s="22"/>
      <c r="Z1023" s="22"/>
      <c r="AA1023" s="22"/>
      <c r="AB1023" s="22"/>
    </row>
    <row r="1024" spans="23:28" x14ac:dyDescent="0.3">
      <c r="W1024" s="47"/>
      <c r="X1024" s="22"/>
      <c r="Y1024" s="22"/>
      <c r="Z1024" s="22"/>
      <c r="AA1024" s="22"/>
      <c r="AB1024" s="22"/>
    </row>
    <row r="1025" spans="23:28" x14ac:dyDescent="0.3">
      <c r="W1025" s="47"/>
      <c r="X1025" s="22"/>
      <c r="Y1025" s="22"/>
      <c r="Z1025" s="22"/>
      <c r="AA1025" s="22"/>
      <c r="AB1025" s="22"/>
    </row>
    <row r="1026" spans="23:28" x14ac:dyDescent="0.3">
      <c r="W1026" s="47"/>
      <c r="X1026" s="22"/>
      <c r="Y1026" s="22"/>
      <c r="Z1026" s="22"/>
      <c r="AA1026" s="22"/>
      <c r="AB1026" s="22"/>
    </row>
    <row r="1027" spans="23:28" x14ac:dyDescent="0.3">
      <c r="W1027" s="47"/>
      <c r="X1027" s="22"/>
      <c r="Y1027" s="22"/>
      <c r="Z1027" s="22"/>
      <c r="AA1027" s="22"/>
      <c r="AB1027" s="22"/>
    </row>
    <row r="1028" spans="23:28" x14ac:dyDescent="0.3">
      <c r="W1028" s="47"/>
      <c r="X1028" s="22"/>
      <c r="Y1028" s="22"/>
      <c r="Z1028" s="22"/>
      <c r="AA1028" s="22"/>
      <c r="AB1028" s="22"/>
    </row>
    <row r="1029" spans="23:28" x14ac:dyDescent="0.3">
      <c r="W1029" s="47"/>
      <c r="X1029" s="22"/>
      <c r="Y1029" s="22"/>
      <c r="Z1029" s="22"/>
      <c r="AA1029" s="22"/>
      <c r="AB1029" s="22"/>
    </row>
    <row r="1030" spans="23:28" x14ac:dyDescent="0.3">
      <c r="W1030" s="47"/>
      <c r="X1030" s="22"/>
      <c r="Y1030" s="22"/>
      <c r="Z1030" s="22"/>
      <c r="AA1030" s="22"/>
      <c r="AB1030" s="22"/>
    </row>
    <row r="1031" spans="23:28" x14ac:dyDescent="0.3">
      <c r="W1031" s="47"/>
      <c r="X1031" s="22"/>
      <c r="Y1031" s="22"/>
      <c r="Z1031" s="22"/>
      <c r="AA1031" s="22"/>
      <c r="AB1031" s="22"/>
    </row>
    <row r="1032" spans="23:28" x14ac:dyDescent="0.3">
      <c r="W1032" s="47"/>
      <c r="X1032" s="22"/>
      <c r="Y1032" s="22"/>
      <c r="Z1032" s="22"/>
      <c r="AA1032" s="22"/>
      <c r="AB1032" s="22"/>
    </row>
    <row r="1033" spans="23:28" x14ac:dyDescent="0.3">
      <c r="W1033" s="47"/>
      <c r="X1033" s="22"/>
      <c r="Y1033" s="22"/>
      <c r="Z1033" s="22"/>
      <c r="AA1033" s="22"/>
      <c r="AB1033" s="22"/>
    </row>
    <row r="1034" spans="23:28" x14ac:dyDescent="0.3">
      <c r="W1034" s="47"/>
      <c r="X1034" s="22"/>
      <c r="Y1034" s="22"/>
      <c r="Z1034" s="22"/>
      <c r="AA1034" s="22"/>
      <c r="AB1034" s="22"/>
    </row>
    <row r="1035" spans="23:28" x14ac:dyDescent="0.3">
      <c r="W1035" s="47"/>
      <c r="X1035" s="22"/>
      <c r="Y1035" s="22"/>
      <c r="Z1035" s="22"/>
      <c r="AA1035" s="22"/>
      <c r="AB1035" s="22"/>
    </row>
    <row r="1036" spans="23:28" x14ac:dyDescent="0.3">
      <c r="W1036" s="47"/>
      <c r="X1036" s="22"/>
      <c r="Y1036" s="22"/>
      <c r="Z1036" s="22"/>
      <c r="AA1036" s="22"/>
      <c r="AB1036" s="22"/>
    </row>
    <row r="1037" spans="23:28" x14ac:dyDescent="0.3">
      <c r="W1037" s="47"/>
      <c r="X1037" s="22"/>
      <c r="Y1037" s="22"/>
      <c r="Z1037" s="22"/>
      <c r="AA1037" s="22"/>
      <c r="AB1037" s="22"/>
    </row>
    <row r="1038" spans="23:28" x14ac:dyDescent="0.3">
      <c r="W1038" s="47"/>
      <c r="X1038" s="22"/>
      <c r="Y1038" s="22"/>
      <c r="Z1038" s="22"/>
      <c r="AA1038" s="22"/>
      <c r="AB1038" s="22"/>
    </row>
    <row r="1039" spans="23:28" x14ac:dyDescent="0.3">
      <c r="W1039" s="47"/>
      <c r="X1039" s="22"/>
      <c r="Y1039" s="22"/>
      <c r="Z1039" s="22"/>
      <c r="AA1039" s="22"/>
      <c r="AB1039" s="22"/>
    </row>
    <row r="1040" spans="23:28" x14ac:dyDescent="0.3">
      <c r="W1040" s="47"/>
      <c r="X1040" s="22"/>
      <c r="Y1040" s="22"/>
      <c r="Z1040" s="22"/>
      <c r="AA1040" s="22"/>
      <c r="AB1040" s="22"/>
    </row>
    <row r="1041" spans="23:28" x14ac:dyDescent="0.3">
      <c r="W1041" s="47"/>
      <c r="X1041" s="22"/>
      <c r="Y1041" s="22"/>
      <c r="Z1041" s="22"/>
      <c r="AA1041" s="22"/>
      <c r="AB1041" s="22"/>
    </row>
    <row r="1042" spans="23:28" x14ac:dyDescent="0.3">
      <c r="W1042" s="47"/>
      <c r="X1042" s="22"/>
      <c r="Y1042" s="22"/>
      <c r="Z1042" s="22"/>
      <c r="AA1042" s="22"/>
      <c r="AB1042" s="22"/>
    </row>
    <row r="1043" spans="23:28" x14ac:dyDescent="0.3">
      <c r="W1043" s="47"/>
      <c r="X1043" s="22"/>
      <c r="Y1043" s="22"/>
      <c r="Z1043" s="22"/>
      <c r="AA1043" s="22"/>
      <c r="AB1043" s="22"/>
    </row>
    <row r="1044" spans="23:28" x14ac:dyDescent="0.3">
      <c r="W1044" s="47"/>
      <c r="X1044" s="22"/>
      <c r="Y1044" s="22"/>
      <c r="Z1044" s="22"/>
      <c r="AA1044" s="22"/>
      <c r="AB1044" s="22"/>
    </row>
    <row r="1045" spans="23:28" x14ac:dyDescent="0.3">
      <c r="W1045" s="47"/>
      <c r="X1045" s="22"/>
      <c r="Y1045" s="22"/>
      <c r="Z1045" s="22"/>
      <c r="AA1045" s="22"/>
      <c r="AB1045" s="22"/>
    </row>
    <row r="1046" spans="23:28" x14ac:dyDescent="0.3">
      <c r="W1046" s="47"/>
      <c r="X1046" s="22"/>
      <c r="Y1046" s="22"/>
      <c r="Z1046" s="22"/>
      <c r="AA1046" s="22"/>
      <c r="AB1046" s="22"/>
    </row>
    <row r="1047" spans="23:28" x14ac:dyDescent="0.3">
      <c r="W1047" s="47"/>
      <c r="X1047" s="22"/>
      <c r="Y1047" s="22"/>
      <c r="Z1047" s="22"/>
      <c r="AA1047" s="22"/>
      <c r="AB1047" s="22"/>
    </row>
    <row r="1048" spans="23:28" x14ac:dyDescent="0.3">
      <c r="W1048" s="47"/>
      <c r="X1048" s="22"/>
      <c r="Y1048" s="22"/>
      <c r="Z1048" s="22"/>
      <c r="AA1048" s="22"/>
      <c r="AB1048" s="22"/>
    </row>
    <row r="1049" spans="23:28" x14ac:dyDescent="0.3">
      <c r="W1049" s="47"/>
      <c r="X1049" s="22"/>
      <c r="Y1049" s="22"/>
      <c r="Z1049" s="22"/>
      <c r="AA1049" s="22"/>
      <c r="AB1049" s="22"/>
    </row>
    <row r="1050" spans="23:28" x14ac:dyDescent="0.3">
      <c r="W1050" s="47"/>
      <c r="X1050" s="22"/>
      <c r="Y1050" s="22"/>
      <c r="Z1050" s="22"/>
      <c r="AA1050" s="22"/>
      <c r="AB1050" s="22"/>
    </row>
    <row r="1051" spans="23:28" x14ac:dyDescent="0.3">
      <c r="W1051" s="47"/>
      <c r="X1051" s="22"/>
      <c r="Y1051" s="22"/>
      <c r="Z1051" s="22"/>
      <c r="AA1051" s="22"/>
      <c r="AB1051" s="22"/>
    </row>
    <row r="1052" spans="23:28" x14ac:dyDescent="0.3">
      <c r="W1052" s="47"/>
      <c r="X1052" s="22"/>
      <c r="Y1052" s="22"/>
      <c r="Z1052" s="22"/>
      <c r="AA1052" s="22"/>
      <c r="AB1052" s="22"/>
    </row>
    <row r="1053" spans="23:28" x14ac:dyDescent="0.3">
      <c r="W1053" s="47"/>
      <c r="X1053" s="22"/>
      <c r="Y1053" s="22"/>
      <c r="Z1053" s="22"/>
      <c r="AA1053" s="22"/>
      <c r="AB1053" s="22"/>
    </row>
    <row r="1054" spans="23:28" x14ac:dyDescent="0.3">
      <c r="W1054" s="47"/>
      <c r="X1054" s="22"/>
      <c r="Y1054" s="22"/>
      <c r="Z1054" s="22"/>
      <c r="AA1054" s="22"/>
      <c r="AB1054" s="22"/>
    </row>
    <row r="1055" spans="23:28" x14ac:dyDescent="0.3">
      <c r="W1055" s="47"/>
      <c r="X1055" s="22"/>
      <c r="Y1055" s="22"/>
      <c r="Z1055" s="22"/>
      <c r="AA1055" s="22"/>
      <c r="AB1055" s="22"/>
    </row>
    <row r="1056" spans="23:28" x14ac:dyDescent="0.3">
      <c r="W1056" s="47"/>
      <c r="X1056" s="22"/>
      <c r="Y1056" s="22"/>
      <c r="Z1056" s="22"/>
      <c r="AA1056" s="22"/>
      <c r="AB1056" s="22"/>
    </row>
    <row r="1057" spans="23:28" x14ac:dyDescent="0.3">
      <c r="W1057" s="47"/>
      <c r="X1057" s="22"/>
      <c r="Y1057" s="22"/>
      <c r="Z1057" s="22"/>
      <c r="AA1057" s="22"/>
      <c r="AB1057" s="22"/>
    </row>
    <row r="1058" spans="23:28" x14ac:dyDescent="0.3">
      <c r="W1058" s="47"/>
      <c r="X1058" s="22"/>
      <c r="Y1058" s="22"/>
      <c r="Z1058" s="22"/>
      <c r="AA1058" s="22"/>
      <c r="AB1058" s="22"/>
    </row>
    <row r="1059" spans="23:28" x14ac:dyDescent="0.3">
      <c r="W1059" s="47"/>
      <c r="X1059" s="22"/>
      <c r="Y1059" s="22"/>
      <c r="Z1059" s="22"/>
      <c r="AA1059" s="22"/>
      <c r="AB1059" s="22"/>
    </row>
    <row r="1060" spans="23:28" x14ac:dyDescent="0.3">
      <c r="W1060" s="47"/>
      <c r="X1060" s="22"/>
      <c r="Y1060" s="22"/>
      <c r="Z1060" s="22"/>
      <c r="AA1060" s="22"/>
      <c r="AB1060" s="22"/>
    </row>
    <row r="1061" spans="23:28" x14ac:dyDescent="0.3">
      <c r="W1061" s="47"/>
      <c r="X1061" s="22"/>
      <c r="Y1061" s="22"/>
      <c r="Z1061" s="22"/>
      <c r="AA1061" s="22"/>
      <c r="AB1061" s="22"/>
    </row>
    <row r="1062" spans="23:28" x14ac:dyDescent="0.3">
      <c r="W1062" s="47"/>
      <c r="X1062" s="22"/>
      <c r="Y1062" s="22"/>
      <c r="Z1062" s="22"/>
      <c r="AA1062" s="22"/>
      <c r="AB1062" s="22"/>
    </row>
    <row r="1063" spans="23:28" x14ac:dyDescent="0.3">
      <c r="W1063" s="47"/>
      <c r="X1063" s="22"/>
      <c r="Y1063" s="22"/>
      <c r="Z1063" s="22"/>
      <c r="AA1063" s="22"/>
      <c r="AB1063" s="22"/>
    </row>
    <row r="1064" spans="23:28" x14ac:dyDescent="0.3">
      <c r="W1064" s="47"/>
      <c r="X1064" s="22"/>
      <c r="Y1064" s="22"/>
      <c r="Z1064" s="22"/>
      <c r="AA1064" s="22"/>
      <c r="AB1064" s="22"/>
    </row>
    <row r="1065" spans="23:28" x14ac:dyDescent="0.3">
      <c r="W1065" s="47"/>
      <c r="X1065" s="22"/>
      <c r="Y1065" s="22"/>
      <c r="Z1065" s="22"/>
      <c r="AA1065" s="22"/>
      <c r="AB1065" s="22"/>
    </row>
    <row r="1066" spans="23:28" x14ac:dyDescent="0.3">
      <c r="W1066" s="47"/>
      <c r="X1066" s="22"/>
      <c r="Y1066" s="22"/>
      <c r="Z1066" s="22"/>
      <c r="AA1066" s="22"/>
      <c r="AB1066" s="22"/>
    </row>
    <row r="1067" spans="23:28" x14ac:dyDescent="0.3">
      <c r="W1067" s="47"/>
      <c r="X1067" s="22"/>
      <c r="Y1067" s="22"/>
      <c r="Z1067" s="22"/>
      <c r="AA1067" s="22"/>
      <c r="AB1067" s="22"/>
    </row>
    <row r="1068" spans="23:28" x14ac:dyDescent="0.3">
      <c r="W1068" s="47"/>
      <c r="X1068" s="22"/>
      <c r="Y1068" s="22"/>
      <c r="Z1068" s="22"/>
      <c r="AA1068" s="22"/>
      <c r="AB1068" s="22"/>
    </row>
    <row r="1069" spans="23:28" x14ac:dyDescent="0.3">
      <c r="W1069" s="47"/>
      <c r="X1069" s="22"/>
      <c r="Y1069" s="22"/>
      <c r="Z1069" s="22"/>
      <c r="AA1069" s="22"/>
      <c r="AB1069" s="22"/>
    </row>
    <row r="1070" spans="23:28" x14ac:dyDescent="0.3">
      <c r="W1070" s="47"/>
      <c r="X1070" s="22"/>
      <c r="Y1070" s="22"/>
      <c r="Z1070" s="22"/>
      <c r="AA1070" s="22"/>
      <c r="AB1070" s="22"/>
    </row>
    <row r="1071" spans="23:28" x14ac:dyDescent="0.3">
      <c r="W1071" s="47"/>
      <c r="X1071" s="22"/>
      <c r="Y1071" s="22"/>
      <c r="Z1071" s="22"/>
      <c r="AA1071" s="22"/>
      <c r="AB1071" s="22"/>
    </row>
    <row r="1072" spans="23:28" x14ac:dyDescent="0.3">
      <c r="W1072" s="47"/>
      <c r="X1072" s="22"/>
      <c r="Y1072" s="22"/>
      <c r="Z1072" s="22"/>
      <c r="AA1072" s="22"/>
      <c r="AB1072" s="22"/>
    </row>
    <row r="1073" spans="23:28" x14ac:dyDescent="0.3">
      <c r="W1073" s="47"/>
      <c r="X1073" s="22"/>
      <c r="Y1073" s="22"/>
      <c r="Z1073" s="22"/>
      <c r="AA1073" s="22"/>
      <c r="AB1073" s="22"/>
    </row>
    <row r="1074" spans="23:28" x14ac:dyDescent="0.3">
      <c r="W1074" s="47"/>
      <c r="X1074" s="22"/>
      <c r="Y1074" s="22"/>
      <c r="Z1074" s="22"/>
      <c r="AA1074" s="22"/>
      <c r="AB1074" s="22"/>
    </row>
    <row r="1075" spans="23:28" x14ac:dyDescent="0.3">
      <c r="W1075" s="47"/>
      <c r="X1075" s="22"/>
      <c r="Y1075" s="22"/>
      <c r="Z1075" s="22"/>
      <c r="AA1075" s="22"/>
      <c r="AB1075" s="22"/>
    </row>
    <row r="1076" spans="23:28" x14ac:dyDescent="0.3">
      <c r="W1076" s="47"/>
      <c r="X1076" s="22"/>
      <c r="Y1076" s="22"/>
      <c r="Z1076" s="22"/>
      <c r="AA1076" s="22"/>
      <c r="AB1076" s="22"/>
    </row>
    <row r="1077" spans="23:28" x14ac:dyDescent="0.3">
      <c r="W1077" s="47"/>
      <c r="X1077" s="22"/>
      <c r="Y1077" s="22"/>
      <c r="Z1077" s="22"/>
      <c r="AA1077" s="22"/>
      <c r="AB1077" s="22"/>
    </row>
    <row r="1078" spans="23:28" x14ac:dyDescent="0.3">
      <c r="W1078" s="47"/>
      <c r="X1078" s="22"/>
      <c r="Y1078" s="22"/>
      <c r="Z1078" s="22"/>
      <c r="AA1078" s="22"/>
      <c r="AB1078" s="22"/>
    </row>
    <row r="1079" spans="23:28" x14ac:dyDescent="0.3">
      <c r="W1079" s="47"/>
      <c r="X1079" s="22"/>
      <c r="Y1079" s="22"/>
      <c r="Z1079" s="22"/>
      <c r="AA1079" s="22"/>
      <c r="AB1079" s="22"/>
    </row>
    <row r="1080" spans="23:28" x14ac:dyDescent="0.3">
      <c r="W1080" s="47"/>
      <c r="X1080" s="22"/>
      <c r="Y1080" s="22"/>
      <c r="Z1080" s="22"/>
      <c r="AA1080" s="22"/>
      <c r="AB1080" s="22"/>
    </row>
    <row r="1081" spans="23:28" x14ac:dyDescent="0.3">
      <c r="W1081" s="47"/>
      <c r="X1081" s="22"/>
      <c r="Y1081" s="22"/>
      <c r="Z1081" s="22"/>
      <c r="AA1081" s="22"/>
      <c r="AB1081" s="22"/>
    </row>
    <row r="1082" spans="23:28" x14ac:dyDescent="0.3">
      <c r="W1082" s="47"/>
      <c r="X1082" s="22"/>
      <c r="Y1082" s="22"/>
      <c r="Z1082" s="22"/>
      <c r="AA1082" s="22"/>
      <c r="AB1082" s="22"/>
    </row>
    <row r="1083" spans="23:28" x14ac:dyDescent="0.3">
      <c r="W1083" s="47"/>
      <c r="X1083" s="22"/>
      <c r="Y1083" s="22"/>
      <c r="Z1083" s="22"/>
      <c r="AA1083" s="22"/>
      <c r="AB1083" s="22"/>
    </row>
    <row r="1084" spans="23:28" x14ac:dyDescent="0.3">
      <c r="W1084" s="47"/>
      <c r="X1084" s="22"/>
      <c r="Y1084" s="22"/>
      <c r="Z1084" s="22"/>
      <c r="AA1084" s="22"/>
      <c r="AB1084" s="22"/>
    </row>
    <row r="1085" spans="23:28" x14ac:dyDescent="0.3">
      <c r="W1085" s="47"/>
      <c r="X1085" s="22"/>
      <c r="Y1085" s="22"/>
      <c r="Z1085" s="22"/>
      <c r="AA1085" s="22"/>
      <c r="AB1085" s="22"/>
    </row>
    <row r="1086" spans="23:28" x14ac:dyDescent="0.3">
      <c r="W1086" s="47"/>
      <c r="X1086" s="22"/>
      <c r="Y1086" s="22"/>
      <c r="Z1086" s="22"/>
      <c r="AA1086" s="22"/>
      <c r="AB1086" s="22"/>
    </row>
    <row r="1087" spans="23:28" x14ac:dyDescent="0.3">
      <c r="W1087" s="47"/>
      <c r="X1087" s="22"/>
      <c r="Y1087" s="22"/>
      <c r="Z1087" s="22"/>
      <c r="AA1087" s="22"/>
      <c r="AB1087" s="22"/>
    </row>
    <row r="1088" spans="23:28" x14ac:dyDescent="0.3">
      <c r="W1088" s="47"/>
      <c r="X1088" s="22"/>
      <c r="Y1088" s="22"/>
      <c r="Z1088" s="22"/>
      <c r="AA1088" s="22"/>
      <c r="AB1088" s="22"/>
    </row>
    <row r="1089" spans="23:28" x14ac:dyDescent="0.3">
      <c r="W1089" s="47"/>
      <c r="X1089" s="22"/>
      <c r="Y1089" s="22"/>
      <c r="Z1089" s="22"/>
      <c r="AA1089" s="22"/>
      <c r="AB1089" s="22"/>
    </row>
    <row r="1090" spans="23:28" x14ac:dyDescent="0.3">
      <c r="W1090" s="47"/>
      <c r="X1090" s="22"/>
      <c r="Y1090" s="22"/>
      <c r="Z1090" s="22"/>
      <c r="AA1090" s="22"/>
      <c r="AB1090" s="22"/>
    </row>
    <row r="1091" spans="23:28" x14ac:dyDescent="0.3">
      <c r="W1091" s="47"/>
      <c r="X1091" s="22"/>
      <c r="Y1091" s="22"/>
      <c r="Z1091" s="22"/>
      <c r="AA1091" s="22"/>
      <c r="AB1091" s="22"/>
    </row>
    <row r="1092" spans="23:28" x14ac:dyDescent="0.3">
      <c r="W1092" s="47"/>
      <c r="X1092" s="22"/>
      <c r="Y1092" s="22"/>
      <c r="Z1092" s="22"/>
      <c r="AA1092" s="22"/>
      <c r="AB1092" s="22"/>
    </row>
    <row r="1093" spans="23:28" x14ac:dyDescent="0.3">
      <c r="W1093" s="47"/>
      <c r="X1093" s="22"/>
      <c r="Y1093" s="22"/>
      <c r="Z1093" s="22"/>
      <c r="AA1093" s="22"/>
      <c r="AB1093" s="22"/>
    </row>
    <row r="1094" spans="23:28" x14ac:dyDescent="0.3">
      <c r="W1094" s="47"/>
      <c r="X1094" s="22"/>
      <c r="Y1094" s="22"/>
      <c r="Z1094" s="22"/>
      <c r="AA1094" s="22"/>
      <c r="AB1094" s="22"/>
    </row>
    <row r="1095" spans="23:28" x14ac:dyDescent="0.3">
      <c r="W1095" s="47"/>
      <c r="X1095" s="22"/>
      <c r="Y1095" s="22"/>
      <c r="Z1095" s="22"/>
      <c r="AA1095" s="22"/>
      <c r="AB1095" s="22"/>
    </row>
    <row r="1096" spans="23:28" x14ac:dyDescent="0.3">
      <c r="W1096" s="47"/>
      <c r="X1096" s="22"/>
      <c r="Y1096" s="22"/>
      <c r="Z1096" s="22"/>
      <c r="AA1096" s="22"/>
      <c r="AB1096" s="22"/>
    </row>
    <row r="1097" spans="23:28" x14ac:dyDescent="0.3">
      <c r="W1097" s="47"/>
      <c r="X1097" s="22"/>
      <c r="Y1097" s="22"/>
      <c r="Z1097" s="22"/>
      <c r="AA1097" s="22"/>
      <c r="AB1097" s="22"/>
    </row>
    <row r="1098" spans="23:28" x14ac:dyDescent="0.3">
      <c r="W1098" s="47"/>
      <c r="X1098" s="22"/>
      <c r="Y1098" s="22"/>
      <c r="Z1098" s="22"/>
      <c r="AA1098" s="22"/>
      <c r="AB1098" s="22"/>
    </row>
    <row r="1099" spans="23:28" x14ac:dyDescent="0.3">
      <c r="W1099" s="47"/>
      <c r="X1099" s="22"/>
      <c r="Y1099" s="22"/>
      <c r="Z1099" s="22"/>
      <c r="AA1099" s="22"/>
      <c r="AB1099" s="22"/>
    </row>
    <row r="1100" spans="23:28" x14ac:dyDescent="0.3">
      <c r="W1100" s="47"/>
      <c r="X1100" s="22"/>
      <c r="Y1100" s="22"/>
      <c r="Z1100" s="22"/>
      <c r="AA1100" s="22"/>
      <c r="AB1100" s="22"/>
    </row>
    <row r="1101" spans="23:28" x14ac:dyDescent="0.3">
      <c r="W1101" s="47"/>
      <c r="X1101" s="22"/>
      <c r="Y1101" s="22"/>
      <c r="Z1101" s="22"/>
      <c r="AA1101" s="22"/>
      <c r="AB1101" s="22"/>
    </row>
    <row r="1102" spans="23:28" x14ac:dyDescent="0.3">
      <c r="W1102" s="47"/>
      <c r="X1102" s="22"/>
      <c r="Y1102" s="22"/>
      <c r="Z1102" s="22"/>
      <c r="AA1102" s="22"/>
      <c r="AB1102" s="22"/>
    </row>
    <row r="1103" spans="23:28" x14ac:dyDescent="0.3">
      <c r="W1103" s="47"/>
      <c r="X1103" s="22"/>
      <c r="Y1103" s="22"/>
      <c r="Z1103" s="22"/>
      <c r="AA1103" s="22"/>
      <c r="AB1103" s="22"/>
    </row>
    <row r="1104" spans="23:28" x14ac:dyDescent="0.3">
      <c r="W1104" s="47"/>
      <c r="X1104" s="22"/>
      <c r="Y1104" s="22"/>
      <c r="Z1104" s="22"/>
      <c r="AA1104" s="22"/>
      <c r="AB1104" s="22"/>
    </row>
    <row r="1105" spans="23:28" x14ac:dyDescent="0.3">
      <c r="W1105" s="47"/>
      <c r="X1105" s="22"/>
      <c r="Y1105" s="22"/>
      <c r="Z1105" s="22"/>
      <c r="AA1105" s="22"/>
      <c r="AB1105" s="22"/>
    </row>
    <row r="1106" spans="23:28" x14ac:dyDescent="0.3">
      <c r="W1106" s="47"/>
      <c r="X1106" s="22"/>
      <c r="Y1106" s="22"/>
      <c r="Z1106" s="22"/>
      <c r="AA1106" s="22"/>
      <c r="AB1106" s="22"/>
    </row>
    <row r="1107" spans="23:28" x14ac:dyDescent="0.3">
      <c r="W1107" s="47"/>
      <c r="X1107" s="22"/>
      <c r="Y1107" s="22"/>
      <c r="Z1107" s="22"/>
      <c r="AA1107" s="22"/>
      <c r="AB1107" s="22"/>
    </row>
    <row r="1108" spans="23:28" x14ac:dyDescent="0.3">
      <c r="W1108" s="47"/>
      <c r="X1108" s="22"/>
      <c r="Y1108" s="22"/>
      <c r="Z1108" s="22"/>
      <c r="AA1108" s="22"/>
      <c r="AB1108" s="22"/>
    </row>
    <row r="1109" spans="23:28" x14ac:dyDescent="0.3">
      <c r="W1109" s="47"/>
      <c r="X1109" s="22"/>
      <c r="Y1109" s="22"/>
      <c r="Z1109" s="22"/>
      <c r="AA1109" s="22"/>
      <c r="AB1109" s="22"/>
    </row>
    <row r="1110" spans="23:28" x14ac:dyDescent="0.3">
      <c r="W1110" s="47"/>
      <c r="X1110" s="22"/>
      <c r="Y1110" s="22"/>
      <c r="Z1110" s="22"/>
      <c r="AA1110" s="22"/>
      <c r="AB1110" s="22"/>
    </row>
    <row r="1111" spans="23:28" x14ac:dyDescent="0.3">
      <c r="W1111" s="47"/>
      <c r="X1111" s="22"/>
      <c r="Y1111" s="22"/>
      <c r="Z1111" s="22"/>
      <c r="AA1111" s="22"/>
      <c r="AB1111" s="22"/>
    </row>
    <row r="1112" spans="23:28" x14ac:dyDescent="0.3">
      <c r="W1112" s="47"/>
      <c r="X1112" s="22"/>
      <c r="Y1112" s="22"/>
      <c r="Z1112" s="22"/>
      <c r="AA1112" s="22"/>
      <c r="AB1112" s="22"/>
    </row>
    <row r="1113" spans="23:28" x14ac:dyDescent="0.3">
      <c r="W1113" s="47"/>
      <c r="X1113" s="22"/>
      <c r="Y1113" s="22"/>
      <c r="Z1113" s="22"/>
      <c r="AA1113" s="22"/>
      <c r="AB1113" s="22"/>
    </row>
    <row r="1114" spans="23:28" x14ac:dyDescent="0.3">
      <c r="W1114" s="47"/>
      <c r="X1114" s="22"/>
      <c r="Y1114" s="22"/>
      <c r="Z1114" s="22"/>
      <c r="AA1114" s="22"/>
      <c r="AB1114" s="22"/>
    </row>
    <row r="1115" spans="23:28" x14ac:dyDescent="0.3">
      <c r="W1115" s="47"/>
      <c r="X1115" s="22"/>
      <c r="Y1115" s="22"/>
      <c r="Z1115" s="22"/>
      <c r="AA1115" s="22"/>
      <c r="AB1115" s="22"/>
    </row>
    <row r="1116" spans="23:28" x14ac:dyDescent="0.3">
      <c r="W1116" s="47"/>
      <c r="X1116" s="22"/>
      <c r="Y1116" s="22"/>
      <c r="Z1116" s="22"/>
      <c r="AA1116" s="22"/>
      <c r="AB1116" s="22"/>
    </row>
    <row r="1117" spans="23:28" x14ac:dyDescent="0.3">
      <c r="W1117" s="47"/>
      <c r="X1117" s="22"/>
      <c r="Y1117" s="22"/>
      <c r="Z1117" s="22"/>
      <c r="AA1117" s="22"/>
      <c r="AB1117" s="22"/>
    </row>
    <row r="1118" spans="23:28" x14ac:dyDescent="0.3">
      <c r="W1118" s="47"/>
      <c r="X1118" s="22"/>
      <c r="Y1118" s="22"/>
      <c r="Z1118" s="22"/>
      <c r="AA1118" s="22"/>
      <c r="AB1118" s="22"/>
    </row>
    <row r="1119" spans="23:28" x14ac:dyDescent="0.3">
      <c r="W1119" s="47"/>
      <c r="X1119" s="22"/>
      <c r="Y1119" s="22"/>
      <c r="Z1119" s="22"/>
      <c r="AA1119" s="22"/>
      <c r="AB1119" s="22"/>
    </row>
    <row r="1120" spans="23:28" x14ac:dyDescent="0.3">
      <c r="W1120" s="47"/>
      <c r="X1120" s="22"/>
      <c r="Y1120" s="22"/>
      <c r="Z1120" s="22"/>
      <c r="AA1120" s="22"/>
      <c r="AB1120" s="22"/>
    </row>
    <row r="1121" spans="23:28" x14ac:dyDescent="0.3">
      <c r="W1121" s="47"/>
      <c r="X1121" s="22"/>
      <c r="Y1121" s="22"/>
      <c r="Z1121" s="22"/>
      <c r="AA1121" s="22"/>
      <c r="AB1121" s="22"/>
    </row>
    <row r="1122" spans="23:28" x14ac:dyDescent="0.3">
      <c r="W1122" s="47"/>
      <c r="X1122" s="22"/>
      <c r="Y1122" s="22"/>
      <c r="Z1122" s="22"/>
      <c r="AA1122" s="22"/>
      <c r="AB1122" s="22"/>
    </row>
    <row r="1123" spans="23:28" x14ac:dyDescent="0.3">
      <c r="W1123" s="47"/>
      <c r="X1123" s="22"/>
      <c r="Y1123" s="22"/>
      <c r="Z1123" s="22"/>
      <c r="AA1123" s="22"/>
      <c r="AB1123" s="22"/>
    </row>
    <row r="1124" spans="23:28" x14ac:dyDescent="0.3">
      <c r="W1124" s="47"/>
      <c r="X1124" s="22"/>
      <c r="Y1124" s="22"/>
      <c r="Z1124" s="22"/>
      <c r="AA1124" s="22"/>
      <c r="AB1124" s="22"/>
    </row>
    <row r="1125" spans="23:28" x14ac:dyDescent="0.3">
      <c r="W1125" s="47"/>
      <c r="X1125" s="22"/>
      <c r="Y1125" s="22"/>
      <c r="Z1125" s="22"/>
      <c r="AA1125" s="22"/>
      <c r="AB1125" s="22"/>
    </row>
    <row r="1126" spans="23:28" x14ac:dyDescent="0.3">
      <c r="W1126" s="47"/>
      <c r="X1126" s="22"/>
      <c r="Y1126" s="22"/>
      <c r="Z1126" s="22"/>
      <c r="AA1126" s="22"/>
      <c r="AB1126" s="22"/>
    </row>
    <row r="1127" spans="23:28" x14ac:dyDescent="0.3">
      <c r="W1127" s="47"/>
      <c r="X1127" s="22"/>
      <c r="Y1127" s="22"/>
      <c r="Z1127" s="22"/>
      <c r="AA1127" s="22"/>
      <c r="AB1127" s="22"/>
    </row>
    <row r="1128" spans="23:28" x14ac:dyDescent="0.3">
      <c r="W1128" s="47"/>
      <c r="X1128" s="22"/>
      <c r="Y1128" s="22"/>
      <c r="Z1128" s="22"/>
      <c r="AA1128" s="22"/>
      <c r="AB1128" s="22"/>
    </row>
    <row r="1129" spans="23:28" x14ac:dyDescent="0.3">
      <c r="W1129" s="47"/>
      <c r="X1129" s="22"/>
      <c r="Y1129" s="22"/>
      <c r="Z1129" s="22"/>
      <c r="AA1129" s="22"/>
      <c r="AB1129" s="22"/>
    </row>
    <row r="1130" spans="23:28" x14ac:dyDescent="0.3">
      <c r="W1130" s="47"/>
      <c r="X1130" s="22"/>
      <c r="Y1130" s="22"/>
      <c r="Z1130" s="22"/>
      <c r="AA1130" s="22"/>
      <c r="AB1130" s="22"/>
    </row>
    <row r="1131" spans="23:28" x14ac:dyDescent="0.3">
      <c r="W1131" s="47"/>
      <c r="X1131" s="22"/>
      <c r="Y1131" s="22"/>
      <c r="Z1131" s="22"/>
      <c r="AA1131" s="22"/>
      <c r="AB1131" s="22"/>
    </row>
    <row r="1132" spans="23:28" x14ac:dyDescent="0.3">
      <c r="W1132" s="47"/>
      <c r="X1132" s="22"/>
      <c r="Y1132" s="22"/>
      <c r="Z1132" s="22"/>
      <c r="AA1132" s="22"/>
      <c r="AB1132" s="22"/>
    </row>
    <row r="1133" spans="23:28" x14ac:dyDescent="0.3">
      <c r="W1133" s="47"/>
      <c r="X1133" s="22"/>
      <c r="Y1133" s="22"/>
      <c r="Z1133" s="22"/>
      <c r="AA1133" s="22"/>
      <c r="AB1133" s="22"/>
    </row>
    <row r="1134" spans="23:28" x14ac:dyDescent="0.3">
      <c r="W1134" s="47"/>
      <c r="X1134" s="22"/>
      <c r="Y1134" s="22"/>
      <c r="Z1134" s="22"/>
      <c r="AA1134" s="22"/>
      <c r="AB1134" s="22"/>
    </row>
    <row r="1135" spans="23:28" x14ac:dyDescent="0.3">
      <c r="W1135" s="47"/>
      <c r="X1135" s="22"/>
      <c r="Y1135" s="22"/>
      <c r="Z1135" s="22"/>
      <c r="AA1135" s="22"/>
      <c r="AB1135" s="22"/>
    </row>
    <row r="1136" spans="23:28" x14ac:dyDescent="0.3">
      <c r="W1136" s="47"/>
      <c r="X1136" s="22"/>
      <c r="Y1136" s="22"/>
      <c r="Z1136" s="22"/>
      <c r="AA1136" s="22"/>
      <c r="AB1136" s="22"/>
    </row>
    <row r="1137" spans="23:28" x14ac:dyDescent="0.3">
      <c r="W1137" s="47"/>
      <c r="X1137" s="22"/>
      <c r="Y1137" s="22"/>
      <c r="Z1137" s="22"/>
      <c r="AA1137" s="22"/>
      <c r="AB1137" s="22"/>
    </row>
    <row r="1138" spans="23:28" x14ac:dyDescent="0.3">
      <c r="W1138" s="47"/>
      <c r="X1138" s="22"/>
      <c r="Y1138" s="22"/>
      <c r="Z1138" s="22"/>
      <c r="AA1138" s="22"/>
      <c r="AB1138" s="22"/>
    </row>
    <row r="1139" spans="23:28" x14ac:dyDescent="0.3">
      <c r="W1139" s="47"/>
      <c r="X1139" s="22"/>
      <c r="Y1139" s="22"/>
      <c r="Z1139" s="22"/>
      <c r="AA1139" s="22"/>
      <c r="AB1139" s="22"/>
    </row>
    <row r="1140" spans="23:28" x14ac:dyDescent="0.3">
      <c r="W1140" s="47"/>
      <c r="X1140" s="22"/>
      <c r="Y1140" s="22"/>
      <c r="Z1140" s="22"/>
      <c r="AA1140" s="22"/>
      <c r="AB1140" s="22"/>
    </row>
    <row r="1141" spans="23:28" x14ac:dyDescent="0.3">
      <c r="W1141" s="47"/>
      <c r="X1141" s="22"/>
      <c r="Y1141" s="22"/>
      <c r="Z1141" s="22"/>
      <c r="AA1141" s="22"/>
      <c r="AB1141" s="22"/>
    </row>
    <row r="1142" spans="23:28" x14ac:dyDescent="0.3">
      <c r="W1142" s="47"/>
      <c r="X1142" s="22"/>
      <c r="Y1142" s="22"/>
      <c r="Z1142" s="22"/>
      <c r="AA1142" s="22"/>
      <c r="AB1142" s="22"/>
    </row>
    <row r="1143" spans="23:28" x14ac:dyDescent="0.3">
      <c r="W1143" s="47"/>
      <c r="X1143" s="22"/>
      <c r="Y1143" s="22"/>
      <c r="Z1143" s="22"/>
      <c r="AA1143" s="22"/>
      <c r="AB1143" s="22"/>
    </row>
    <row r="1144" spans="23:28" x14ac:dyDescent="0.3">
      <c r="W1144" s="47"/>
      <c r="X1144" s="22"/>
      <c r="Y1144" s="22"/>
      <c r="Z1144" s="22"/>
      <c r="AA1144" s="22"/>
      <c r="AB1144" s="22"/>
    </row>
    <row r="1145" spans="23:28" x14ac:dyDescent="0.3">
      <c r="W1145" s="47"/>
      <c r="X1145" s="22"/>
      <c r="Y1145" s="22"/>
      <c r="Z1145" s="22"/>
      <c r="AA1145" s="22"/>
      <c r="AB1145" s="22"/>
    </row>
    <row r="1146" spans="23:28" x14ac:dyDescent="0.3">
      <c r="W1146" s="47"/>
      <c r="X1146" s="22"/>
      <c r="Y1146" s="22"/>
      <c r="Z1146" s="22"/>
      <c r="AA1146" s="22"/>
      <c r="AB1146" s="22"/>
    </row>
    <row r="1147" spans="23:28" x14ac:dyDescent="0.3">
      <c r="W1147" s="47"/>
      <c r="X1147" s="22"/>
      <c r="Y1147" s="22"/>
      <c r="Z1147" s="22"/>
      <c r="AA1147" s="22"/>
      <c r="AB1147" s="22"/>
    </row>
    <row r="1148" spans="23:28" x14ac:dyDescent="0.3">
      <c r="W1148" s="47"/>
      <c r="X1148" s="22"/>
      <c r="Y1148" s="22"/>
      <c r="Z1148" s="22"/>
      <c r="AA1148" s="22"/>
      <c r="AB1148" s="22"/>
    </row>
    <row r="1149" spans="23:28" x14ac:dyDescent="0.3">
      <c r="W1149" s="47"/>
      <c r="X1149" s="22"/>
      <c r="Y1149" s="22"/>
      <c r="Z1149" s="22"/>
      <c r="AA1149" s="22"/>
      <c r="AB1149" s="22"/>
    </row>
    <row r="1150" spans="23:28" x14ac:dyDescent="0.3">
      <c r="W1150" s="47"/>
      <c r="X1150" s="22"/>
      <c r="Y1150" s="22"/>
      <c r="Z1150" s="22"/>
      <c r="AA1150" s="22"/>
      <c r="AB1150" s="22"/>
    </row>
    <row r="1151" spans="23:28" x14ac:dyDescent="0.3">
      <c r="W1151" s="47"/>
      <c r="X1151" s="22"/>
      <c r="Y1151" s="22"/>
      <c r="Z1151" s="22"/>
      <c r="AA1151" s="22"/>
      <c r="AB1151" s="22"/>
    </row>
    <row r="1152" spans="23:28" x14ac:dyDescent="0.3">
      <c r="W1152" s="47"/>
      <c r="X1152" s="22"/>
      <c r="Y1152" s="22"/>
      <c r="Z1152" s="22"/>
      <c r="AA1152" s="22"/>
      <c r="AB1152" s="22"/>
    </row>
    <row r="1153" spans="23:28" x14ac:dyDescent="0.3">
      <c r="W1153" s="47"/>
      <c r="X1153" s="22"/>
      <c r="Y1153" s="22"/>
      <c r="Z1153" s="22"/>
      <c r="AA1153" s="22"/>
      <c r="AB1153" s="22"/>
    </row>
    <row r="1154" spans="23:28" x14ac:dyDescent="0.3">
      <c r="W1154" s="47"/>
      <c r="X1154" s="22"/>
      <c r="Y1154" s="22"/>
      <c r="Z1154" s="22"/>
      <c r="AA1154" s="22"/>
      <c r="AB1154" s="22"/>
    </row>
    <row r="1155" spans="23:28" x14ac:dyDescent="0.3">
      <c r="W1155" s="47"/>
      <c r="X1155" s="22"/>
      <c r="Y1155" s="22"/>
      <c r="Z1155" s="22"/>
      <c r="AA1155" s="22"/>
      <c r="AB1155" s="22"/>
    </row>
    <row r="1156" spans="23:28" x14ac:dyDescent="0.3">
      <c r="W1156" s="47"/>
      <c r="X1156" s="22"/>
      <c r="Y1156" s="22"/>
      <c r="Z1156" s="22"/>
      <c r="AA1156" s="22"/>
      <c r="AB1156" s="22"/>
    </row>
    <row r="1157" spans="23:28" x14ac:dyDescent="0.3">
      <c r="W1157" s="47"/>
      <c r="X1157" s="22"/>
      <c r="Y1157" s="22"/>
      <c r="Z1157" s="22"/>
      <c r="AA1157" s="22"/>
      <c r="AB1157" s="22"/>
    </row>
    <row r="1158" spans="23:28" x14ac:dyDescent="0.3">
      <c r="W1158" s="47"/>
      <c r="X1158" s="22"/>
      <c r="Y1158" s="22"/>
      <c r="Z1158" s="22"/>
      <c r="AA1158" s="22"/>
      <c r="AB1158" s="22"/>
    </row>
    <row r="1159" spans="23:28" x14ac:dyDescent="0.3">
      <c r="W1159" s="47"/>
      <c r="X1159" s="22"/>
      <c r="Y1159" s="22"/>
      <c r="Z1159" s="22"/>
      <c r="AA1159" s="22"/>
      <c r="AB1159" s="22"/>
    </row>
    <row r="1160" spans="23:28" x14ac:dyDescent="0.3">
      <c r="W1160" s="47"/>
      <c r="X1160" s="22"/>
      <c r="Y1160" s="22"/>
      <c r="Z1160" s="22"/>
      <c r="AA1160" s="22"/>
      <c r="AB1160" s="22"/>
    </row>
    <row r="1161" spans="23:28" x14ac:dyDescent="0.3">
      <c r="W1161" s="47"/>
      <c r="X1161" s="22"/>
      <c r="Y1161" s="22"/>
      <c r="Z1161" s="22"/>
      <c r="AA1161" s="22"/>
      <c r="AB1161" s="22"/>
    </row>
    <row r="1162" spans="23:28" x14ac:dyDescent="0.3">
      <c r="W1162" s="47"/>
      <c r="X1162" s="22"/>
      <c r="Y1162" s="22"/>
      <c r="Z1162" s="22"/>
      <c r="AA1162" s="22"/>
      <c r="AB1162" s="22"/>
    </row>
    <row r="1163" spans="23:28" x14ac:dyDescent="0.3">
      <c r="W1163" s="47"/>
      <c r="X1163" s="22"/>
      <c r="Y1163" s="22"/>
      <c r="Z1163" s="22"/>
      <c r="AA1163" s="22"/>
      <c r="AB1163" s="22"/>
    </row>
    <row r="1164" spans="23:28" x14ac:dyDescent="0.3">
      <c r="W1164" s="47"/>
      <c r="X1164" s="22"/>
      <c r="Y1164" s="22"/>
      <c r="Z1164" s="22"/>
      <c r="AA1164" s="22"/>
      <c r="AB1164" s="22"/>
    </row>
    <row r="1165" spans="23:28" x14ac:dyDescent="0.3">
      <c r="W1165" s="47"/>
      <c r="X1165" s="22"/>
      <c r="Y1165" s="22"/>
      <c r="Z1165" s="22"/>
      <c r="AA1165" s="22"/>
      <c r="AB1165" s="22"/>
    </row>
    <row r="1166" spans="23:28" x14ac:dyDescent="0.3">
      <c r="W1166" s="47"/>
      <c r="X1166" s="22"/>
      <c r="Y1166" s="22"/>
      <c r="Z1166" s="22"/>
      <c r="AA1166" s="22"/>
      <c r="AB1166" s="22"/>
    </row>
    <row r="1167" spans="23:28" x14ac:dyDescent="0.3">
      <c r="W1167" s="47"/>
      <c r="X1167" s="22"/>
      <c r="Y1167" s="22"/>
      <c r="Z1167" s="22"/>
      <c r="AA1167" s="22"/>
      <c r="AB1167" s="22"/>
    </row>
    <row r="1168" spans="23:28" x14ac:dyDescent="0.3">
      <c r="W1168" s="47"/>
      <c r="X1168" s="22"/>
      <c r="Y1168" s="22"/>
      <c r="Z1168" s="22"/>
      <c r="AA1168" s="22"/>
      <c r="AB1168" s="22"/>
    </row>
    <row r="1169" spans="23:28" x14ac:dyDescent="0.3">
      <c r="W1169" s="47"/>
      <c r="X1169" s="22"/>
      <c r="Y1169" s="22"/>
      <c r="Z1169" s="22"/>
      <c r="AA1169" s="22"/>
      <c r="AB1169" s="22"/>
    </row>
    <row r="1170" spans="23:28" x14ac:dyDescent="0.3">
      <c r="W1170" s="47"/>
      <c r="X1170" s="22"/>
      <c r="Y1170" s="22"/>
      <c r="Z1170" s="22"/>
      <c r="AA1170" s="22"/>
      <c r="AB1170" s="22"/>
    </row>
    <row r="1171" spans="23:28" x14ac:dyDescent="0.3">
      <c r="W1171" s="47"/>
      <c r="X1171" s="22"/>
      <c r="Y1171" s="22"/>
      <c r="Z1171" s="22"/>
      <c r="AA1171" s="22"/>
      <c r="AB1171" s="22"/>
    </row>
    <row r="1172" spans="23:28" x14ac:dyDescent="0.3">
      <c r="W1172" s="47"/>
      <c r="X1172" s="22"/>
      <c r="Y1172" s="22"/>
      <c r="Z1172" s="22"/>
      <c r="AA1172" s="22"/>
      <c r="AB1172" s="22"/>
    </row>
    <row r="1173" spans="23:28" x14ac:dyDescent="0.3">
      <c r="W1173" s="47"/>
      <c r="X1173" s="22"/>
      <c r="Y1173" s="22"/>
      <c r="Z1173" s="22"/>
      <c r="AA1173" s="22"/>
      <c r="AB1173" s="22"/>
    </row>
    <row r="1174" spans="23:28" x14ac:dyDescent="0.3">
      <c r="W1174" s="47"/>
      <c r="X1174" s="22"/>
      <c r="Y1174" s="22"/>
      <c r="Z1174" s="22"/>
      <c r="AA1174" s="22"/>
      <c r="AB1174" s="22"/>
    </row>
    <row r="1175" spans="23:28" x14ac:dyDescent="0.3">
      <c r="W1175" s="47"/>
      <c r="X1175" s="22"/>
      <c r="Y1175" s="22"/>
      <c r="Z1175" s="22"/>
      <c r="AA1175" s="22"/>
      <c r="AB1175" s="22"/>
    </row>
    <row r="1176" spans="23:28" x14ac:dyDescent="0.3">
      <c r="W1176" s="47"/>
      <c r="X1176" s="22"/>
      <c r="Y1176" s="22"/>
      <c r="Z1176" s="22"/>
      <c r="AA1176" s="22"/>
      <c r="AB1176" s="22"/>
    </row>
    <row r="1177" spans="23:28" x14ac:dyDescent="0.3">
      <c r="W1177" s="47"/>
      <c r="X1177" s="22"/>
      <c r="Y1177" s="22"/>
      <c r="Z1177" s="22"/>
      <c r="AA1177" s="22"/>
      <c r="AB1177" s="22"/>
    </row>
    <row r="1178" spans="23:28" x14ac:dyDescent="0.3">
      <c r="W1178" s="47"/>
      <c r="X1178" s="22"/>
      <c r="Y1178" s="22"/>
      <c r="Z1178" s="22"/>
      <c r="AA1178" s="22"/>
      <c r="AB1178" s="22"/>
    </row>
    <row r="1179" spans="23:28" x14ac:dyDescent="0.3">
      <c r="W1179" s="47"/>
      <c r="X1179" s="22"/>
      <c r="Y1179" s="22"/>
      <c r="Z1179" s="22"/>
      <c r="AA1179" s="22"/>
      <c r="AB1179" s="22"/>
    </row>
    <row r="1180" spans="23:28" x14ac:dyDescent="0.3">
      <c r="W1180" s="47"/>
      <c r="X1180" s="22"/>
      <c r="Y1180" s="22"/>
      <c r="Z1180" s="22"/>
      <c r="AA1180" s="22"/>
      <c r="AB1180" s="22"/>
    </row>
    <row r="1181" spans="23:28" x14ac:dyDescent="0.3">
      <c r="W1181" s="47"/>
      <c r="X1181" s="22"/>
      <c r="Y1181" s="22"/>
      <c r="Z1181" s="22"/>
      <c r="AA1181" s="22"/>
      <c r="AB1181" s="22"/>
    </row>
    <row r="1182" spans="23:28" x14ac:dyDescent="0.3">
      <c r="W1182" s="47"/>
      <c r="X1182" s="22"/>
      <c r="Y1182" s="22"/>
      <c r="Z1182" s="22"/>
      <c r="AA1182" s="22"/>
      <c r="AB1182" s="22"/>
    </row>
    <row r="1183" spans="23:28" x14ac:dyDescent="0.3">
      <c r="W1183" s="47"/>
      <c r="X1183" s="22"/>
      <c r="Y1183" s="22"/>
      <c r="Z1183" s="22"/>
      <c r="AA1183" s="22"/>
      <c r="AB1183" s="22"/>
    </row>
    <row r="1184" spans="23:28" x14ac:dyDescent="0.3">
      <c r="W1184" s="47"/>
      <c r="X1184" s="22"/>
      <c r="Y1184" s="22"/>
      <c r="Z1184" s="22"/>
      <c r="AA1184" s="22"/>
      <c r="AB1184" s="22"/>
    </row>
    <row r="1185" spans="23:28" x14ac:dyDescent="0.3">
      <c r="W1185" s="47"/>
      <c r="X1185" s="22"/>
      <c r="Y1185" s="22"/>
      <c r="Z1185" s="22"/>
      <c r="AA1185" s="22"/>
      <c r="AB1185" s="22"/>
    </row>
    <row r="1186" spans="23:28" x14ac:dyDescent="0.3">
      <c r="W1186" s="47"/>
      <c r="X1186" s="22"/>
      <c r="Y1186" s="22"/>
      <c r="Z1186" s="22"/>
      <c r="AA1186" s="22"/>
      <c r="AB1186" s="22"/>
    </row>
    <row r="1187" spans="23:28" x14ac:dyDescent="0.3">
      <c r="W1187" s="47"/>
      <c r="X1187" s="22"/>
      <c r="Y1187" s="22"/>
      <c r="Z1187" s="22"/>
      <c r="AA1187" s="22"/>
      <c r="AB1187" s="22"/>
    </row>
    <row r="1188" spans="23:28" x14ac:dyDescent="0.3">
      <c r="W1188" s="47"/>
      <c r="X1188" s="22"/>
      <c r="Y1188" s="22"/>
      <c r="Z1188" s="22"/>
      <c r="AA1188" s="22"/>
      <c r="AB1188" s="22"/>
    </row>
    <row r="1189" spans="23:28" x14ac:dyDescent="0.3">
      <c r="W1189" s="47"/>
      <c r="X1189" s="22"/>
      <c r="Y1189" s="22"/>
      <c r="Z1189" s="22"/>
      <c r="AA1189" s="22"/>
      <c r="AB1189" s="22"/>
    </row>
    <row r="1190" spans="23:28" x14ac:dyDescent="0.3">
      <c r="W1190" s="47"/>
      <c r="X1190" s="22"/>
      <c r="Y1190" s="22"/>
      <c r="Z1190" s="22"/>
      <c r="AA1190" s="22"/>
      <c r="AB1190" s="22"/>
    </row>
    <row r="1191" spans="23:28" x14ac:dyDescent="0.3">
      <c r="W1191" s="47"/>
      <c r="X1191" s="22"/>
      <c r="Y1191" s="22"/>
      <c r="Z1191" s="22"/>
      <c r="AA1191" s="22"/>
      <c r="AB1191" s="22"/>
    </row>
    <row r="1192" spans="23:28" x14ac:dyDescent="0.3">
      <c r="W1192" s="47"/>
      <c r="X1192" s="22"/>
      <c r="Y1192" s="22"/>
      <c r="Z1192" s="22"/>
      <c r="AA1192" s="22"/>
      <c r="AB1192" s="22"/>
    </row>
    <row r="1193" spans="23:28" x14ac:dyDescent="0.3">
      <c r="W1193" s="47"/>
      <c r="X1193" s="22"/>
      <c r="Y1193" s="22"/>
      <c r="Z1193" s="22"/>
      <c r="AA1193" s="22"/>
      <c r="AB1193" s="22"/>
    </row>
    <row r="1194" spans="23:28" x14ac:dyDescent="0.3">
      <c r="W1194" s="47"/>
      <c r="X1194" s="22"/>
      <c r="Y1194" s="22"/>
      <c r="Z1194" s="22"/>
      <c r="AA1194" s="22"/>
      <c r="AB1194" s="22"/>
    </row>
    <row r="1195" spans="23:28" x14ac:dyDescent="0.3">
      <c r="W1195" s="47"/>
      <c r="X1195" s="22"/>
      <c r="Y1195" s="22"/>
      <c r="Z1195" s="22"/>
      <c r="AA1195" s="22"/>
      <c r="AB1195" s="22"/>
    </row>
  </sheetData>
  <sheetProtection algorithmName="SHA-512" hashValue="I6/8WkNjQyjpdbtjhLxdfbAthxVDZNubW6xDtArZlUZSIsmcu414cf61cq1/TbB5Wbodxeijr0J43vH6cLVu4w==" saltValue="C4dmvygFkTUoE8k2YQK+/w==" spinCount="100000" sheet="1" selectLockedCells="1" autoFilter="0" selectUnlockedCells="1"/>
  <mergeCells count="12">
    <mergeCell ref="A5:V5"/>
    <mergeCell ref="A6:V6"/>
    <mergeCell ref="A7:V7"/>
    <mergeCell ref="A8:V8"/>
    <mergeCell ref="AB109:AB243"/>
    <mergeCell ref="W1:W1195"/>
    <mergeCell ref="AA1:AB8"/>
    <mergeCell ref="Z1:Z8"/>
    <mergeCell ref="A1:V1"/>
    <mergeCell ref="A2:V2"/>
    <mergeCell ref="A3:V3"/>
    <mergeCell ref="A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G108"/>
  <sheetViews>
    <sheetView topLeftCell="S1" workbookViewId="0">
      <selection activeCell="V122" sqref="V122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2" width="19.36328125" style="1" customWidth="1"/>
    <col min="23" max="23" width="17.1796875" style="22" customWidth="1"/>
    <col min="24" max="26" width="17.1796875" style="22" hidden="1" customWidth="1"/>
    <col min="27" max="27" width="10.26953125" style="22" hidden="1" customWidth="1"/>
    <col min="28" max="30" width="0" style="1" hidden="1" customWidth="1"/>
    <col min="31" max="31" width="8.7265625" style="1" hidden="1" customWidth="1"/>
    <col min="32" max="32" width="13.90625" style="1" hidden="1" customWidth="1"/>
    <col min="33" max="33" width="11.36328125" style="1" hidden="1" customWidth="1"/>
    <col min="34" max="34" width="11.6328125" style="1" hidden="1" customWidth="1"/>
    <col min="35" max="35" width="12.90625" style="1" hidden="1" customWidth="1"/>
    <col min="36" max="36" width="14.453125" style="1" hidden="1" customWidth="1"/>
    <col min="37" max="37" width="14.7265625" style="1" hidden="1" customWidth="1"/>
    <col min="38" max="38" width="11.7265625" style="1" hidden="1" customWidth="1"/>
    <col min="39" max="39" width="12.6328125" style="1" hidden="1" customWidth="1"/>
    <col min="40" max="40" width="5.1796875" style="1" customWidth="1"/>
    <col min="41" max="16384" width="8.7265625" style="1"/>
  </cols>
  <sheetData>
    <row r="1" spans="1:59" ht="92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  <c r="W1" s="53"/>
      <c r="Y1" s="49" t="s">
        <v>24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</row>
    <row r="2" spans="1:59" ht="45.5" customHeight="1" x14ac:dyDescent="0.3">
      <c r="A2" s="37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  <c r="W2" s="53"/>
      <c r="Y2" s="49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</row>
    <row r="3" spans="1:59" ht="26" customHeight="1" x14ac:dyDescent="0.3">
      <c r="A3" s="40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  <c r="W3" s="53"/>
      <c r="Y3" s="49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</row>
    <row r="4" spans="1:59" ht="37" customHeigh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53"/>
      <c r="Y4" s="49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</row>
    <row r="5" spans="1:59" ht="46.5" customHeight="1" x14ac:dyDescent="0.3">
      <c r="A5" s="43" t="s">
        <v>67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  <c r="W5" s="53"/>
      <c r="Y5" s="4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25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</row>
    <row r="6" spans="1:59" ht="46.5" customHeight="1" x14ac:dyDescent="0.3">
      <c r="A6" s="50" t="s">
        <v>63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1"/>
      <c r="W6" s="53"/>
      <c r="Y6" s="49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</row>
    <row r="7" spans="1:59" ht="46.5" customHeight="1" x14ac:dyDescent="0.3">
      <c r="A7" s="50" t="s">
        <v>65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  <c r="W7" s="53"/>
      <c r="Y7" s="49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</row>
    <row r="8" spans="1:59" ht="38" customHeight="1" x14ac:dyDescent="0.3">
      <c r="A8" s="30" t="s">
        <v>29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54"/>
      <c r="Y8" s="49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</row>
    <row r="9" spans="1:59" ht="46.5" customHeight="1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2" t="s">
        <v>35</v>
      </c>
      <c r="I9" s="2" t="s">
        <v>37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8" t="s">
        <v>57</v>
      </c>
      <c r="U9" s="28" t="s">
        <v>59</v>
      </c>
      <c r="V9" s="2" t="s">
        <v>61</v>
      </c>
      <c r="W9" s="52"/>
      <c r="X9" s="26">
        <v>45567</v>
      </c>
      <c r="Y9" s="26">
        <v>45539</v>
      </c>
      <c r="Z9" s="26">
        <v>45511</v>
      </c>
      <c r="AA9" s="26">
        <v>45478</v>
      </c>
      <c r="AB9" s="27">
        <v>45448</v>
      </c>
      <c r="AC9" s="26">
        <v>45413</v>
      </c>
      <c r="AD9" s="26">
        <v>45385</v>
      </c>
      <c r="AE9" s="26">
        <v>45357</v>
      </c>
      <c r="AF9" s="26">
        <v>45329</v>
      </c>
      <c r="AG9" s="26">
        <v>45292</v>
      </c>
      <c r="AH9" s="26">
        <v>45261</v>
      </c>
      <c r="AI9" s="26">
        <v>45231</v>
      </c>
      <c r="AJ9" s="26">
        <v>45175</v>
      </c>
      <c r="AK9" s="26">
        <v>45175</v>
      </c>
      <c r="AL9" s="26">
        <v>45140</v>
      </c>
      <c r="AM9" s="26">
        <v>45108</v>
      </c>
    </row>
    <row r="10" spans="1:59" ht="30" customHeight="1" x14ac:dyDescent="0.3">
      <c r="A10" s="3" t="s">
        <v>6</v>
      </c>
      <c r="B10" s="3" t="s">
        <v>7</v>
      </c>
      <c r="C10" s="4" t="s">
        <v>8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F10-AM10</f>
        <v>29.97</v>
      </c>
      <c r="H10" s="5">
        <f>G10-AL10</f>
        <v>28.36</v>
      </c>
      <c r="I10" s="5">
        <f>H10+AK10</f>
        <v>30.619999999999997</v>
      </c>
      <c r="J10" s="5">
        <f>I10+AJ10</f>
        <v>33.119999999999997</v>
      </c>
      <c r="K10" s="5">
        <f>J10+AI10</f>
        <v>34.61</v>
      </c>
      <c r="L10" s="5">
        <f>K10+AH10</f>
        <v>36.28</v>
      </c>
      <c r="M10" s="5">
        <f>L10+AG10</f>
        <v>36.39</v>
      </c>
      <c r="N10" s="5">
        <f>M10+AF10</f>
        <v>36.76</v>
      </c>
      <c r="O10" s="5">
        <f>N10+AE10</f>
        <v>37.169999999999995</v>
      </c>
      <c r="P10" s="5">
        <f>O10-AD10</f>
        <v>36.979999999999997</v>
      </c>
      <c r="Q10" s="5">
        <f>P10-AC10</f>
        <v>36.519999999999996</v>
      </c>
      <c r="R10" s="5">
        <f>Q10-AB10</f>
        <v>35.169999999999995</v>
      </c>
      <c r="S10" s="5">
        <f>R10-AA10</f>
        <v>34.949999999999996</v>
      </c>
      <c r="T10" s="19">
        <f>S10-Z10</f>
        <v>34.809999999999995</v>
      </c>
      <c r="U10" s="19">
        <f>T10-Y10</f>
        <v>34.709999999999994</v>
      </c>
      <c r="V10" s="5">
        <f>U10+X10</f>
        <v>34.939999999999991</v>
      </c>
      <c r="W10" s="53"/>
      <c r="X10" s="9">
        <v>0.23</v>
      </c>
      <c r="Y10" s="9">
        <v>0.1</v>
      </c>
      <c r="Z10" s="9">
        <v>0.14000000000000001</v>
      </c>
      <c r="AA10" s="9">
        <v>0.22</v>
      </c>
      <c r="AB10" s="24">
        <v>1.35</v>
      </c>
      <c r="AC10" s="9">
        <v>0.46</v>
      </c>
      <c r="AD10" s="9">
        <v>0.19</v>
      </c>
      <c r="AE10" s="9">
        <v>0.41</v>
      </c>
      <c r="AF10" s="9">
        <v>0.37</v>
      </c>
      <c r="AG10" s="9">
        <v>0.11</v>
      </c>
      <c r="AH10" s="9">
        <v>1.67</v>
      </c>
      <c r="AI10" s="9">
        <v>1.49</v>
      </c>
      <c r="AJ10" s="9">
        <v>2.5</v>
      </c>
      <c r="AK10" s="9">
        <v>2.2599999999999998</v>
      </c>
      <c r="AL10" s="9">
        <v>1.61</v>
      </c>
      <c r="AM10" s="9">
        <v>2.96</v>
      </c>
    </row>
    <row r="11" spans="1:59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19">
        <f>C11*T10</f>
        <v>313.28999999999996</v>
      </c>
      <c r="U11" s="19">
        <f>C11*U10</f>
        <v>312.38999999999993</v>
      </c>
      <c r="V11" s="5">
        <f>C11*V10</f>
        <v>314.45999999999992</v>
      </c>
      <c r="W11" s="53"/>
      <c r="X11" s="9">
        <v>0.23</v>
      </c>
      <c r="Y11" s="9">
        <v>0.1</v>
      </c>
      <c r="Z11" s="9">
        <v>0.14000000000000001</v>
      </c>
      <c r="AA11" s="9">
        <v>0.22</v>
      </c>
      <c r="AB11" s="24">
        <v>1.35</v>
      </c>
      <c r="AC11" s="9">
        <v>0.46</v>
      </c>
      <c r="AD11" s="9">
        <v>0.19</v>
      </c>
      <c r="AE11" s="9">
        <v>0.41</v>
      </c>
      <c r="AF11" s="9">
        <v>0.37</v>
      </c>
      <c r="AG11" s="9">
        <v>0.11</v>
      </c>
      <c r="AH11" s="9">
        <v>1.67</v>
      </c>
      <c r="AI11" s="9">
        <v>1.49</v>
      </c>
      <c r="AJ11" s="9">
        <v>2.5</v>
      </c>
      <c r="AK11" s="9">
        <v>2.2599999999999998</v>
      </c>
      <c r="AL11" s="9">
        <v>1.61</v>
      </c>
      <c r="AM11" s="9">
        <v>2.96</v>
      </c>
    </row>
    <row r="12" spans="1:59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19">
        <f>C12*T10</f>
        <v>487.33999999999992</v>
      </c>
      <c r="U12" s="19">
        <f>C12*U10</f>
        <v>485.93999999999994</v>
      </c>
      <c r="V12" s="5">
        <f>C12*V10</f>
        <v>489.15999999999985</v>
      </c>
      <c r="W12" s="53"/>
      <c r="X12" s="9">
        <v>0.23</v>
      </c>
      <c r="Y12" s="9">
        <v>0.1</v>
      </c>
      <c r="Z12" s="9">
        <v>0.14000000000000001</v>
      </c>
      <c r="AA12" s="9">
        <v>0.22</v>
      </c>
      <c r="AB12" s="24">
        <v>1.35</v>
      </c>
      <c r="AC12" s="9">
        <v>0.46</v>
      </c>
      <c r="AD12" s="9">
        <v>0.19</v>
      </c>
      <c r="AE12" s="9">
        <v>0.41</v>
      </c>
      <c r="AF12" s="9">
        <v>0.37</v>
      </c>
      <c r="AG12" s="9">
        <v>0.11</v>
      </c>
      <c r="AH12" s="9">
        <v>1.67</v>
      </c>
      <c r="AI12" s="9">
        <v>1.49</v>
      </c>
      <c r="AJ12" s="9">
        <v>2.5</v>
      </c>
      <c r="AK12" s="9">
        <v>2.2599999999999998</v>
      </c>
      <c r="AL12" s="9">
        <v>1.61</v>
      </c>
      <c r="AM12" s="9">
        <v>2.96</v>
      </c>
    </row>
    <row r="13" spans="1:59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19">
        <f>C13*T10</f>
        <v>661.38999999999987</v>
      </c>
      <c r="U13" s="19">
        <f>C13*U10</f>
        <v>659.4899999999999</v>
      </c>
      <c r="V13" s="5">
        <f>C13*V10</f>
        <v>663.85999999999979</v>
      </c>
      <c r="W13" s="53"/>
      <c r="X13" s="9">
        <v>0.23</v>
      </c>
      <c r="Y13" s="9">
        <v>0.1</v>
      </c>
      <c r="Z13" s="9">
        <v>0.14000000000000001</v>
      </c>
      <c r="AA13" s="9">
        <v>0.22</v>
      </c>
      <c r="AB13" s="24">
        <v>1.35</v>
      </c>
      <c r="AC13" s="9">
        <v>0.46</v>
      </c>
      <c r="AD13" s="9">
        <v>0.19</v>
      </c>
      <c r="AE13" s="9">
        <v>0.41</v>
      </c>
      <c r="AF13" s="9">
        <v>0.37</v>
      </c>
      <c r="AG13" s="9">
        <v>0.11</v>
      </c>
      <c r="AH13" s="9">
        <v>1.67</v>
      </c>
      <c r="AI13" s="9">
        <v>1.49</v>
      </c>
      <c r="AJ13" s="9">
        <v>2.5</v>
      </c>
      <c r="AK13" s="9">
        <v>2.2599999999999998</v>
      </c>
      <c r="AL13" s="9">
        <v>1.61</v>
      </c>
      <c r="AM13" s="9">
        <v>2.96</v>
      </c>
    </row>
    <row r="14" spans="1:59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19">
        <f>C14*T10</f>
        <v>1670.8799999999997</v>
      </c>
      <c r="U14" s="19">
        <f>C14*U10</f>
        <v>1666.0799999999997</v>
      </c>
      <c r="V14" s="5">
        <f>C14*V10</f>
        <v>1677.1199999999994</v>
      </c>
      <c r="W14" s="53"/>
      <c r="X14" s="9">
        <v>0.23</v>
      </c>
      <c r="Y14" s="9">
        <v>0.1</v>
      </c>
      <c r="Z14" s="9">
        <v>0.14000000000000001</v>
      </c>
      <c r="AA14" s="9">
        <v>0.22</v>
      </c>
      <c r="AB14" s="24">
        <v>1.35</v>
      </c>
      <c r="AC14" s="9">
        <v>0.46</v>
      </c>
      <c r="AD14" s="9">
        <v>0.19</v>
      </c>
      <c r="AE14" s="9">
        <v>0.41</v>
      </c>
      <c r="AF14" s="9">
        <v>0.37</v>
      </c>
      <c r="AG14" s="9">
        <v>0.11</v>
      </c>
      <c r="AH14" s="9">
        <v>1.67</v>
      </c>
      <c r="AI14" s="9">
        <v>1.49</v>
      </c>
      <c r="AJ14" s="9">
        <v>2.5</v>
      </c>
      <c r="AK14" s="9">
        <v>2.2599999999999998</v>
      </c>
      <c r="AL14" s="9">
        <v>1.61</v>
      </c>
      <c r="AM14" s="9">
        <v>2.96</v>
      </c>
    </row>
    <row r="15" spans="1:59" ht="30" customHeight="1" x14ac:dyDescent="0.3">
      <c r="A15" s="3" t="s">
        <v>6</v>
      </c>
      <c r="B15" s="3" t="s">
        <v>9</v>
      </c>
      <c r="C15" s="4" t="s">
        <v>8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G15-AL15</f>
        <v>28.370000000000005</v>
      </c>
      <c r="I15" s="5">
        <f>H15+AK15</f>
        <v>30.630000000000003</v>
      </c>
      <c r="J15" s="5">
        <f>I15+AJ15</f>
        <v>33.130000000000003</v>
      </c>
      <c r="K15" s="5">
        <f>J15+AI15</f>
        <v>34.620000000000005</v>
      </c>
      <c r="L15" s="5">
        <f>K15+AH15</f>
        <v>36.290000000000006</v>
      </c>
      <c r="M15" s="5">
        <f>L15+AG15</f>
        <v>36.400000000000006</v>
      </c>
      <c r="N15" s="5">
        <f>M15+AF15</f>
        <v>36.770000000000003</v>
      </c>
      <c r="O15" s="5">
        <f>N15+AE15</f>
        <v>37.18</v>
      </c>
      <c r="P15" s="5">
        <f>O15-AD15</f>
        <v>36.99</v>
      </c>
      <c r="Q15" s="5">
        <f>P15-AC15</f>
        <v>36.53</v>
      </c>
      <c r="R15" s="5">
        <f t="shared" ref="R15:R70" si="2">Q15-AB15</f>
        <v>35.18</v>
      </c>
      <c r="S15" s="5">
        <f t="shared" ref="S15:S70" si="3">R15-AA15</f>
        <v>34.96</v>
      </c>
      <c r="T15" s="19">
        <f t="shared" ref="T15:T70" si="4">S15-Z15</f>
        <v>34.82</v>
      </c>
      <c r="U15" s="19">
        <f t="shared" ref="U15:U70" si="5">T15-Y15</f>
        <v>34.72</v>
      </c>
      <c r="V15" s="5">
        <f t="shared" ref="V15:V70" si="6">U15+X15</f>
        <v>34.949999999999996</v>
      </c>
      <c r="W15" s="53"/>
      <c r="X15" s="9">
        <v>0.23</v>
      </c>
      <c r="Y15" s="9">
        <v>0.1</v>
      </c>
      <c r="Z15" s="9">
        <v>0.14000000000000001</v>
      </c>
      <c r="AA15" s="9">
        <v>0.22</v>
      </c>
      <c r="AB15" s="24">
        <v>1.35</v>
      </c>
      <c r="AC15" s="9">
        <v>0.46</v>
      </c>
      <c r="AD15" s="9">
        <v>0.19</v>
      </c>
      <c r="AE15" s="9">
        <v>0.41</v>
      </c>
      <c r="AF15" s="9">
        <v>0.37</v>
      </c>
      <c r="AG15" s="9">
        <v>0.11</v>
      </c>
      <c r="AH15" s="9">
        <v>1.67</v>
      </c>
      <c r="AI15" s="9">
        <v>1.49</v>
      </c>
      <c r="AJ15" s="9">
        <v>2.5</v>
      </c>
      <c r="AK15" s="9">
        <v>2.2599999999999998</v>
      </c>
      <c r="AL15" s="9">
        <v>1.61</v>
      </c>
      <c r="AM15" s="9">
        <v>2.96</v>
      </c>
    </row>
    <row r="16" spans="1:59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19">
        <f>C16*T15</f>
        <v>313.38</v>
      </c>
      <c r="U16" s="19">
        <f>C16*U15</f>
        <v>312.48</v>
      </c>
      <c r="V16" s="5">
        <f>C16*V15</f>
        <v>314.54999999999995</v>
      </c>
      <c r="W16" s="53"/>
      <c r="X16" s="9">
        <v>0.23</v>
      </c>
      <c r="Y16" s="9">
        <v>0.1</v>
      </c>
      <c r="Z16" s="9">
        <v>0.14000000000000001</v>
      </c>
      <c r="AA16" s="9">
        <v>0.22</v>
      </c>
      <c r="AB16" s="24">
        <v>1.35</v>
      </c>
      <c r="AC16" s="9">
        <v>0.46</v>
      </c>
      <c r="AD16" s="9">
        <v>0.19</v>
      </c>
      <c r="AE16" s="9">
        <v>0.41</v>
      </c>
      <c r="AF16" s="9">
        <v>0.37</v>
      </c>
      <c r="AG16" s="9">
        <v>0.11</v>
      </c>
      <c r="AH16" s="9">
        <v>1.67</v>
      </c>
      <c r="AI16" s="9">
        <v>1.49</v>
      </c>
      <c r="AJ16" s="9">
        <v>2.5</v>
      </c>
      <c r="AK16" s="9">
        <v>2.2599999999999998</v>
      </c>
      <c r="AL16" s="9">
        <v>1.61</v>
      </c>
      <c r="AM16" s="9">
        <v>2.96</v>
      </c>
    </row>
    <row r="17" spans="1:39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7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19">
        <f>C17*T15</f>
        <v>487.48</v>
      </c>
      <c r="U17" s="19">
        <f>C17*U15</f>
        <v>486.08</v>
      </c>
      <c r="V17" s="5">
        <f>C17*V15</f>
        <v>489.29999999999995</v>
      </c>
      <c r="W17" s="53"/>
      <c r="X17" s="9">
        <v>0.23</v>
      </c>
      <c r="Y17" s="9">
        <v>0.1</v>
      </c>
      <c r="Z17" s="9">
        <v>0.14000000000000001</v>
      </c>
      <c r="AA17" s="9">
        <v>0.22</v>
      </c>
      <c r="AB17" s="24">
        <v>1.35</v>
      </c>
      <c r="AC17" s="9">
        <v>0.46</v>
      </c>
      <c r="AD17" s="9">
        <v>0.19</v>
      </c>
      <c r="AE17" s="9">
        <v>0.41</v>
      </c>
      <c r="AF17" s="9">
        <v>0.37</v>
      </c>
      <c r="AG17" s="9">
        <v>0.11</v>
      </c>
      <c r="AH17" s="9">
        <v>1.67</v>
      </c>
      <c r="AI17" s="9">
        <v>1.49</v>
      </c>
      <c r="AJ17" s="9">
        <v>2.5</v>
      </c>
      <c r="AK17" s="9">
        <v>2.2599999999999998</v>
      </c>
      <c r="AL17" s="9">
        <v>1.61</v>
      </c>
      <c r="AM17" s="9">
        <v>2.96</v>
      </c>
    </row>
    <row r="18" spans="1:39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7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19">
        <f>C18*T15</f>
        <v>661.58</v>
      </c>
      <c r="U18" s="19">
        <f>C18*U15</f>
        <v>659.68</v>
      </c>
      <c r="V18" s="5">
        <f>C18*V15</f>
        <v>664.05</v>
      </c>
      <c r="W18" s="53"/>
      <c r="X18" s="9">
        <v>0.23</v>
      </c>
      <c r="Y18" s="9">
        <v>0.1</v>
      </c>
      <c r="Z18" s="9">
        <v>0.14000000000000001</v>
      </c>
      <c r="AA18" s="9">
        <v>0.22</v>
      </c>
      <c r="AB18" s="24">
        <v>1.35</v>
      </c>
      <c r="AC18" s="9">
        <v>0.46</v>
      </c>
      <c r="AD18" s="9">
        <v>0.19</v>
      </c>
      <c r="AE18" s="9">
        <v>0.41</v>
      </c>
      <c r="AF18" s="9">
        <v>0.37</v>
      </c>
      <c r="AG18" s="9">
        <v>0.11</v>
      </c>
      <c r="AH18" s="9">
        <v>1.67</v>
      </c>
      <c r="AI18" s="9">
        <v>1.49</v>
      </c>
      <c r="AJ18" s="9">
        <v>2.5</v>
      </c>
      <c r="AK18" s="9">
        <v>2.2599999999999998</v>
      </c>
      <c r="AL18" s="9">
        <v>1.61</v>
      </c>
      <c r="AM18" s="9">
        <v>2.96</v>
      </c>
    </row>
    <row r="19" spans="1:39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7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19">
        <f>C19*T15</f>
        <v>1671.3600000000001</v>
      </c>
      <c r="U19" s="19">
        <f>C19*U15</f>
        <v>1666.56</v>
      </c>
      <c r="V19" s="5">
        <f>C19*V15</f>
        <v>1677.6</v>
      </c>
      <c r="W19" s="53"/>
      <c r="X19" s="9">
        <v>0.23</v>
      </c>
      <c r="Y19" s="9">
        <v>0.1</v>
      </c>
      <c r="Z19" s="9">
        <v>0.14000000000000001</v>
      </c>
      <c r="AA19" s="9">
        <v>0.22</v>
      </c>
      <c r="AB19" s="24">
        <v>1.35</v>
      </c>
      <c r="AC19" s="9">
        <v>0.46</v>
      </c>
      <c r="AD19" s="9">
        <v>0.19</v>
      </c>
      <c r="AE19" s="9">
        <v>0.41</v>
      </c>
      <c r="AF19" s="9">
        <v>0.37</v>
      </c>
      <c r="AG19" s="9">
        <v>0.11</v>
      </c>
      <c r="AH19" s="9">
        <v>1.67</v>
      </c>
      <c r="AI19" s="9">
        <v>1.49</v>
      </c>
      <c r="AJ19" s="9">
        <v>2.5</v>
      </c>
      <c r="AK19" s="9">
        <v>2.2599999999999998</v>
      </c>
      <c r="AL19" s="9">
        <v>1.61</v>
      </c>
      <c r="AM19" s="9">
        <v>2.96</v>
      </c>
    </row>
    <row r="20" spans="1:39" ht="30" customHeight="1" x14ac:dyDescent="0.3">
      <c r="A20" s="3" t="s">
        <v>6</v>
      </c>
      <c r="B20" s="3" t="s">
        <v>10</v>
      </c>
      <c r="C20" s="4" t="s">
        <v>8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G20-AL20</f>
        <v>27.939999999999998</v>
      </c>
      <c r="I20" s="5">
        <f>H20+AK20</f>
        <v>30.199999999999996</v>
      </c>
      <c r="J20" s="5">
        <f>I20+AJ20</f>
        <v>32.699999999999996</v>
      </c>
      <c r="K20" s="5">
        <f>J20+AI20</f>
        <v>34.19</v>
      </c>
      <c r="L20" s="5">
        <f>K20+AH20</f>
        <v>35.86</v>
      </c>
      <c r="M20" s="5">
        <f>L20+AG20</f>
        <v>35.97</v>
      </c>
      <c r="N20" s="5">
        <f>M20+AF20</f>
        <v>36.339999999999996</v>
      </c>
      <c r="O20" s="5">
        <f>N20+AE20</f>
        <v>36.749999999999993</v>
      </c>
      <c r="P20" s="5">
        <f>O20-AD20</f>
        <v>36.559999999999995</v>
      </c>
      <c r="Q20" s="5">
        <f>P20-AC20</f>
        <v>36.099999999999994</v>
      </c>
      <c r="R20" s="5">
        <f t="shared" si="2"/>
        <v>34.749999999999993</v>
      </c>
      <c r="S20" s="5">
        <f t="shared" si="3"/>
        <v>34.529999999999994</v>
      </c>
      <c r="T20" s="19">
        <f t="shared" si="4"/>
        <v>34.389999999999993</v>
      </c>
      <c r="U20" s="19">
        <f t="shared" si="5"/>
        <v>34.289999999999992</v>
      </c>
      <c r="V20" s="5">
        <f t="shared" si="6"/>
        <v>34.519999999999989</v>
      </c>
      <c r="W20" s="53"/>
      <c r="X20" s="9">
        <v>0.23</v>
      </c>
      <c r="Y20" s="9">
        <v>0.1</v>
      </c>
      <c r="Z20" s="9">
        <v>0.14000000000000001</v>
      </c>
      <c r="AA20" s="9">
        <v>0.22</v>
      </c>
      <c r="AB20" s="24">
        <v>1.35</v>
      </c>
      <c r="AC20" s="9">
        <v>0.46</v>
      </c>
      <c r="AD20" s="9">
        <v>0.19</v>
      </c>
      <c r="AE20" s="9">
        <v>0.41</v>
      </c>
      <c r="AF20" s="9">
        <v>0.37</v>
      </c>
      <c r="AG20" s="9">
        <v>0.11</v>
      </c>
      <c r="AH20" s="9">
        <v>1.67</v>
      </c>
      <c r="AI20" s="9">
        <v>1.49</v>
      </c>
      <c r="AJ20" s="9">
        <v>2.5</v>
      </c>
      <c r="AK20" s="9">
        <v>2.2599999999999998</v>
      </c>
      <c r="AL20" s="9">
        <v>1.61</v>
      </c>
      <c r="AM20" s="9">
        <v>2.96</v>
      </c>
    </row>
    <row r="21" spans="1:39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19">
        <f>C21*T20</f>
        <v>309.50999999999993</v>
      </c>
      <c r="U21" s="19">
        <f>C21*U20</f>
        <v>308.6099999999999</v>
      </c>
      <c r="V21" s="5">
        <f>C21*V20</f>
        <v>310.67999999999989</v>
      </c>
      <c r="W21" s="53"/>
      <c r="X21" s="9">
        <v>0.23</v>
      </c>
      <c r="Y21" s="9">
        <v>0.1</v>
      </c>
      <c r="Z21" s="9">
        <v>0.14000000000000001</v>
      </c>
      <c r="AA21" s="9">
        <v>0.22</v>
      </c>
      <c r="AB21" s="24">
        <v>1.35</v>
      </c>
      <c r="AC21" s="9">
        <v>0.46</v>
      </c>
      <c r="AD21" s="9">
        <v>0.19</v>
      </c>
      <c r="AE21" s="9">
        <v>0.41</v>
      </c>
      <c r="AF21" s="9">
        <v>0.37</v>
      </c>
      <c r="AG21" s="9">
        <v>0.11</v>
      </c>
      <c r="AH21" s="9">
        <v>1.67</v>
      </c>
      <c r="AI21" s="9">
        <v>1.49</v>
      </c>
      <c r="AJ21" s="9">
        <v>2.5</v>
      </c>
      <c r="AK21" s="9">
        <v>2.2599999999999998</v>
      </c>
      <c r="AL21" s="9">
        <v>1.61</v>
      </c>
      <c r="AM21" s="9">
        <v>2.96</v>
      </c>
    </row>
    <row r="22" spans="1:39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8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19">
        <f>C22*T20</f>
        <v>481.45999999999992</v>
      </c>
      <c r="U22" s="19">
        <f>C22*U20</f>
        <v>480.05999999999989</v>
      </c>
      <c r="V22" s="5">
        <f>C22*V20</f>
        <v>483.27999999999986</v>
      </c>
      <c r="W22" s="53"/>
      <c r="X22" s="9">
        <v>0.23</v>
      </c>
      <c r="Y22" s="9">
        <v>0.1</v>
      </c>
      <c r="Z22" s="9">
        <v>0.14000000000000001</v>
      </c>
      <c r="AA22" s="9">
        <v>0.22</v>
      </c>
      <c r="AB22" s="24">
        <v>1.35</v>
      </c>
      <c r="AC22" s="9">
        <v>0.46</v>
      </c>
      <c r="AD22" s="9">
        <v>0.19</v>
      </c>
      <c r="AE22" s="9">
        <v>0.41</v>
      </c>
      <c r="AF22" s="9">
        <v>0.37</v>
      </c>
      <c r="AG22" s="9">
        <v>0.11</v>
      </c>
      <c r="AH22" s="9">
        <v>1.67</v>
      </c>
      <c r="AI22" s="9">
        <v>1.49</v>
      </c>
      <c r="AJ22" s="9">
        <v>2.5</v>
      </c>
      <c r="AK22" s="9">
        <v>2.2599999999999998</v>
      </c>
      <c r="AL22" s="9">
        <v>1.61</v>
      </c>
      <c r="AM22" s="9">
        <v>2.96</v>
      </c>
    </row>
    <row r="23" spans="1:39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8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19">
        <f>C23*T20</f>
        <v>653.40999999999985</v>
      </c>
      <c r="U23" s="19">
        <f>C23*U20</f>
        <v>651.50999999999988</v>
      </c>
      <c r="V23" s="5">
        <f>C23*V20</f>
        <v>655.87999999999977</v>
      </c>
      <c r="W23" s="53"/>
      <c r="X23" s="9">
        <v>0.23</v>
      </c>
      <c r="Y23" s="9">
        <v>0.1</v>
      </c>
      <c r="Z23" s="9">
        <v>0.14000000000000001</v>
      </c>
      <c r="AA23" s="9">
        <v>0.22</v>
      </c>
      <c r="AB23" s="24">
        <v>1.35</v>
      </c>
      <c r="AC23" s="9">
        <v>0.46</v>
      </c>
      <c r="AD23" s="9">
        <v>0.19</v>
      </c>
      <c r="AE23" s="9">
        <v>0.41</v>
      </c>
      <c r="AF23" s="9">
        <v>0.37</v>
      </c>
      <c r="AG23" s="9">
        <v>0.11</v>
      </c>
      <c r="AH23" s="9">
        <v>1.67</v>
      </c>
      <c r="AI23" s="9">
        <v>1.49</v>
      </c>
      <c r="AJ23" s="9">
        <v>2.5</v>
      </c>
      <c r="AK23" s="9">
        <v>2.2599999999999998</v>
      </c>
      <c r="AL23" s="9">
        <v>1.61</v>
      </c>
      <c r="AM23" s="9">
        <v>2.96</v>
      </c>
    </row>
    <row r="24" spans="1:39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8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19">
        <f>C24*T20</f>
        <v>1650.7199999999998</v>
      </c>
      <c r="U24" s="19">
        <f>C24*U20</f>
        <v>1645.9199999999996</v>
      </c>
      <c r="V24" s="5">
        <f>C24*V20</f>
        <v>1656.9599999999996</v>
      </c>
      <c r="W24" s="53"/>
      <c r="X24" s="9">
        <v>0.23</v>
      </c>
      <c r="Y24" s="9">
        <v>0.1</v>
      </c>
      <c r="Z24" s="9">
        <v>0.14000000000000001</v>
      </c>
      <c r="AA24" s="9">
        <v>0.22</v>
      </c>
      <c r="AB24" s="24">
        <v>1.35</v>
      </c>
      <c r="AC24" s="9">
        <v>0.46</v>
      </c>
      <c r="AD24" s="9">
        <v>0.19</v>
      </c>
      <c r="AE24" s="9">
        <v>0.41</v>
      </c>
      <c r="AF24" s="9">
        <v>0.37</v>
      </c>
      <c r="AG24" s="9">
        <v>0.11</v>
      </c>
      <c r="AH24" s="9">
        <v>1.67</v>
      </c>
      <c r="AI24" s="9">
        <v>1.49</v>
      </c>
      <c r="AJ24" s="9">
        <v>2.5</v>
      </c>
      <c r="AK24" s="9">
        <v>2.2599999999999998</v>
      </c>
      <c r="AL24" s="9">
        <v>1.61</v>
      </c>
      <c r="AM24" s="9">
        <v>2.96</v>
      </c>
    </row>
    <row r="25" spans="1:39" ht="30" customHeight="1" x14ac:dyDescent="0.3">
      <c r="A25" s="3" t="s">
        <v>6</v>
      </c>
      <c r="B25" s="3" t="s">
        <v>11</v>
      </c>
      <c r="C25" s="4" t="s">
        <v>8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G25-AL25</f>
        <v>28.410000000000004</v>
      </c>
      <c r="I25" s="5">
        <f>H25+AK25</f>
        <v>30.67</v>
      </c>
      <c r="J25" s="5">
        <f>I25+AJ25</f>
        <v>33.17</v>
      </c>
      <c r="K25" s="5">
        <f>J25+AI25</f>
        <v>34.660000000000004</v>
      </c>
      <c r="L25" s="5">
        <f>K25+AH25</f>
        <v>36.330000000000005</v>
      </c>
      <c r="M25" s="5">
        <f>L25+AG25</f>
        <v>36.440000000000005</v>
      </c>
      <c r="N25" s="5">
        <f>M25+AF25</f>
        <v>36.81</v>
      </c>
      <c r="O25" s="5">
        <f>N25+AE25</f>
        <v>37.22</v>
      </c>
      <c r="P25" s="5">
        <f>O25-AD25</f>
        <v>37.03</v>
      </c>
      <c r="Q25" s="5">
        <f>P25-AC25</f>
        <v>36.57</v>
      </c>
      <c r="R25" s="5">
        <f t="shared" si="2"/>
        <v>35.22</v>
      </c>
      <c r="S25" s="5">
        <f t="shared" si="3"/>
        <v>35</v>
      </c>
      <c r="T25" s="19">
        <f t="shared" si="4"/>
        <v>34.86</v>
      </c>
      <c r="U25" s="19">
        <f t="shared" si="5"/>
        <v>34.76</v>
      </c>
      <c r="V25" s="5">
        <f t="shared" si="6"/>
        <v>34.989999999999995</v>
      </c>
      <c r="W25" s="53"/>
      <c r="X25" s="9">
        <v>0.23</v>
      </c>
      <c r="Y25" s="9">
        <v>0.1</v>
      </c>
      <c r="Z25" s="9">
        <v>0.14000000000000001</v>
      </c>
      <c r="AA25" s="9">
        <v>0.22</v>
      </c>
      <c r="AB25" s="24">
        <v>1.35</v>
      </c>
      <c r="AC25" s="9">
        <v>0.46</v>
      </c>
      <c r="AD25" s="9">
        <v>0.19</v>
      </c>
      <c r="AE25" s="9">
        <v>0.41</v>
      </c>
      <c r="AF25" s="9">
        <v>0.37</v>
      </c>
      <c r="AG25" s="9">
        <v>0.11</v>
      </c>
      <c r="AH25" s="9">
        <v>1.67</v>
      </c>
      <c r="AI25" s="9">
        <v>1.49</v>
      </c>
      <c r="AJ25" s="9">
        <v>2.5</v>
      </c>
      <c r="AK25" s="9">
        <v>2.2599999999999998</v>
      </c>
      <c r="AL25" s="9">
        <v>1.61</v>
      </c>
      <c r="AM25" s="9">
        <v>2.96</v>
      </c>
    </row>
    <row r="26" spans="1:39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19">
        <f>C26*T25</f>
        <v>313.74</v>
      </c>
      <c r="U26" s="19">
        <f>C26*U25</f>
        <v>312.83999999999997</v>
      </c>
      <c r="V26" s="5">
        <f>C26*V25</f>
        <v>314.90999999999997</v>
      </c>
      <c r="W26" s="53"/>
      <c r="X26" s="9">
        <v>0.23</v>
      </c>
      <c r="Y26" s="9">
        <v>0.1</v>
      </c>
      <c r="Z26" s="9">
        <v>0.14000000000000001</v>
      </c>
      <c r="AA26" s="9">
        <v>0.22</v>
      </c>
      <c r="AB26" s="24">
        <v>1.35</v>
      </c>
      <c r="AC26" s="9">
        <v>0.46</v>
      </c>
      <c r="AD26" s="9">
        <v>0.19</v>
      </c>
      <c r="AE26" s="9">
        <v>0.41</v>
      </c>
      <c r="AF26" s="9">
        <v>0.37</v>
      </c>
      <c r="AG26" s="9">
        <v>0.11</v>
      </c>
      <c r="AH26" s="9">
        <v>1.67</v>
      </c>
      <c r="AI26" s="9">
        <v>1.49</v>
      </c>
      <c r="AJ26" s="9">
        <v>2.5</v>
      </c>
      <c r="AK26" s="9">
        <v>2.2599999999999998</v>
      </c>
      <c r="AL26" s="9">
        <v>1.61</v>
      </c>
      <c r="AM26" s="9">
        <v>2.96</v>
      </c>
    </row>
    <row r="27" spans="1:39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9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19">
        <f>C27*T25</f>
        <v>488.03999999999996</v>
      </c>
      <c r="U27" s="19">
        <f>C27*U25</f>
        <v>486.64</v>
      </c>
      <c r="V27" s="5">
        <f>C27*V25</f>
        <v>489.8599999999999</v>
      </c>
      <c r="W27" s="53"/>
      <c r="X27" s="9">
        <v>0.23</v>
      </c>
      <c r="Y27" s="9">
        <v>0.1</v>
      </c>
      <c r="Z27" s="9">
        <v>0.14000000000000001</v>
      </c>
      <c r="AA27" s="9">
        <v>0.22</v>
      </c>
      <c r="AB27" s="24">
        <v>1.35</v>
      </c>
      <c r="AC27" s="9">
        <v>0.46</v>
      </c>
      <c r="AD27" s="9">
        <v>0.19</v>
      </c>
      <c r="AE27" s="9">
        <v>0.41</v>
      </c>
      <c r="AF27" s="9">
        <v>0.37</v>
      </c>
      <c r="AG27" s="9">
        <v>0.11</v>
      </c>
      <c r="AH27" s="9">
        <v>1.67</v>
      </c>
      <c r="AI27" s="9">
        <v>1.49</v>
      </c>
      <c r="AJ27" s="9">
        <v>2.5</v>
      </c>
      <c r="AK27" s="9">
        <v>2.2599999999999998</v>
      </c>
      <c r="AL27" s="9">
        <v>1.61</v>
      </c>
      <c r="AM27" s="9">
        <v>2.96</v>
      </c>
    </row>
    <row r="28" spans="1:39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9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19">
        <f>C28*T25</f>
        <v>662.34</v>
      </c>
      <c r="U28" s="19">
        <f>C28*U25</f>
        <v>660.43999999999994</v>
      </c>
      <c r="V28" s="5">
        <f>C28*V25</f>
        <v>664.81</v>
      </c>
      <c r="W28" s="53"/>
      <c r="X28" s="9">
        <v>0.23</v>
      </c>
      <c r="Y28" s="9">
        <v>0.1</v>
      </c>
      <c r="Z28" s="9">
        <v>0.14000000000000001</v>
      </c>
      <c r="AA28" s="9">
        <v>0.22</v>
      </c>
      <c r="AB28" s="24">
        <v>1.35</v>
      </c>
      <c r="AC28" s="9">
        <v>0.46</v>
      </c>
      <c r="AD28" s="9">
        <v>0.19</v>
      </c>
      <c r="AE28" s="9">
        <v>0.41</v>
      </c>
      <c r="AF28" s="9">
        <v>0.37</v>
      </c>
      <c r="AG28" s="9">
        <v>0.11</v>
      </c>
      <c r="AH28" s="9">
        <v>1.67</v>
      </c>
      <c r="AI28" s="9">
        <v>1.49</v>
      </c>
      <c r="AJ28" s="9">
        <v>2.5</v>
      </c>
      <c r="AK28" s="9">
        <v>2.2599999999999998</v>
      </c>
      <c r="AL28" s="9">
        <v>1.61</v>
      </c>
      <c r="AM28" s="9">
        <v>2.96</v>
      </c>
    </row>
    <row r="29" spans="1:39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9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19">
        <f>C29*T25</f>
        <v>1673.28</v>
      </c>
      <c r="U29" s="19">
        <f>C29*U25</f>
        <v>1668.48</v>
      </c>
      <c r="V29" s="5">
        <f>C29*V25</f>
        <v>1679.5199999999998</v>
      </c>
      <c r="W29" s="53"/>
      <c r="X29" s="9">
        <v>0.23</v>
      </c>
      <c r="Y29" s="9">
        <v>0.1</v>
      </c>
      <c r="Z29" s="9">
        <v>0.14000000000000001</v>
      </c>
      <c r="AA29" s="9">
        <v>0.22</v>
      </c>
      <c r="AB29" s="24">
        <v>1.35</v>
      </c>
      <c r="AC29" s="9">
        <v>0.46</v>
      </c>
      <c r="AD29" s="9">
        <v>0.19</v>
      </c>
      <c r="AE29" s="9">
        <v>0.41</v>
      </c>
      <c r="AF29" s="9">
        <v>0.37</v>
      </c>
      <c r="AG29" s="9">
        <v>0.11</v>
      </c>
      <c r="AH29" s="9">
        <v>1.67</v>
      </c>
      <c r="AI29" s="9">
        <v>1.49</v>
      </c>
      <c r="AJ29" s="9">
        <v>2.5</v>
      </c>
      <c r="AK29" s="9">
        <v>2.2599999999999998</v>
      </c>
      <c r="AL29" s="9">
        <v>1.61</v>
      </c>
      <c r="AM29" s="9">
        <v>2.96</v>
      </c>
    </row>
    <row r="30" spans="1:39" ht="30" customHeight="1" x14ac:dyDescent="0.3">
      <c r="A30" s="6" t="s">
        <v>6</v>
      </c>
      <c r="B30" s="3" t="s">
        <v>12</v>
      </c>
      <c r="C30" s="4" t="s">
        <v>8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G30-AL30</f>
        <v>30.57</v>
      </c>
      <c r="I30" s="5">
        <f>H30+AK30</f>
        <v>32.83</v>
      </c>
      <c r="J30" s="5">
        <f>I30+AJ30</f>
        <v>35.33</v>
      </c>
      <c r="K30" s="5">
        <f>J30+AI30</f>
        <v>36.82</v>
      </c>
      <c r="L30" s="5">
        <f>K30+AH30</f>
        <v>38.49</v>
      </c>
      <c r="M30" s="5">
        <f>L30+AG30</f>
        <v>38.6</v>
      </c>
      <c r="N30" s="5">
        <f>M30+AF30</f>
        <v>38.97</v>
      </c>
      <c r="O30" s="5">
        <f>N30+AE30</f>
        <v>39.379999999999995</v>
      </c>
      <c r="P30" s="5">
        <f>O30-AD30</f>
        <v>39.19</v>
      </c>
      <c r="Q30" s="5">
        <f>P30-AC30</f>
        <v>38.729999999999997</v>
      </c>
      <c r="R30" s="5">
        <f t="shared" si="2"/>
        <v>37.379999999999995</v>
      </c>
      <c r="S30" s="5">
        <f t="shared" si="3"/>
        <v>37.159999999999997</v>
      </c>
      <c r="T30" s="19">
        <f t="shared" si="4"/>
        <v>37.019999999999996</v>
      </c>
      <c r="U30" s="19">
        <f t="shared" si="5"/>
        <v>36.919999999999995</v>
      </c>
      <c r="V30" s="5">
        <f t="shared" si="6"/>
        <v>37.149999999999991</v>
      </c>
      <c r="W30" s="53"/>
      <c r="X30" s="9">
        <v>0.23</v>
      </c>
      <c r="Y30" s="9">
        <v>0.1</v>
      </c>
      <c r="Z30" s="9">
        <v>0.14000000000000001</v>
      </c>
      <c r="AA30" s="9">
        <v>0.22</v>
      </c>
      <c r="AB30" s="24">
        <v>1.35</v>
      </c>
      <c r="AC30" s="9">
        <v>0.46</v>
      </c>
      <c r="AD30" s="9">
        <v>0.19</v>
      </c>
      <c r="AE30" s="9">
        <v>0.41</v>
      </c>
      <c r="AF30" s="9">
        <v>0.37</v>
      </c>
      <c r="AG30" s="9">
        <v>0.11</v>
      </c>
      <c r="AH30" s="9">
        <v>1.67</v>
      </c>
      <c r="AI30" s="9">
        <v>1.49</v>
      </c>
      <c r="AJ30" s="9">
        <v>2.5</v>
      </c>
      <c r="AK30" s="9">
        <v>2.2599999999999998</v>
      </c>
      <c r="AL30" s="9">
        <v>1.61</v>
      </c>
      <c r="AM30" s="9">
        <v>2.96</v>
      </c>
    </row>
    <row r="31" spans="1:39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19">
        <f>C31*T30</f>
        <v>333.17999999999995</v>
      </c>
      <c r="U31" s="19">
        <f>C31*U30</f>
        <v>332.28</v>
      </c>
      <c r="V31" s="5">
        <f>C31*V30</f>
        <v>334.34999999999991</v>
      </c>
      <c r="W31" s="53"/>
      <c r="X31" s="9">
        <v>0.23</v>
      </c>
      <c r="Y31" s="9">
        <v>0.1</v>
      </c>
      <c r="Z31" s="9">
        <v>0.14000000000000001</v>
      </c>
      <c r="AA31" s="9">
        <v>0.22</v>
      </c>
      <c r="AB31" s="24">
        <v>1.35</v>
      </c>
      <c r="AC31" s="9">
        <v>0.46</v>
      </c>
      <c r="AD31" s="9">
        <v>0.19</v>
      </c>
      <c r="AE31" s="9">
        <v>0.41</v>
      </c>
      <c r="AF31" s="9">
        <v>0.37</v>
      </c>
      <c r="AG31" s="9">
        <v>0.11</v>
      </c>
      <c r="AH31" s="9">
        <v>1.67</v>
      </c>
      <c r="AI31" s="9">
        <v>1.49</v>
      </c>
      <c r="AJ31" s="9">
        <v>2.5</v>
      </c>
      <c r="AK31" s="9">
        <v>2.2599999999999998</v>
      </c>
      <c r="AL31" s="9">
        <v>1.61</v>
      </c>
      <c r="AM31" s="9">
        <v>2.96</v>
      </c>
    </row>
    <row r="32" spans="1:39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10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19">
        <f>C32*T30</f>
        <v>518.28</v>
      </c>
      <c r="U32" s="19">
        <f>C32*U30</f>
        <v>516.87999999999988</v>
      </c>
      <c r="V32" s="5">
        <f>C32*V30</f>
        <v>520.09999999999991</v>
      </c>
      <c r="W32" s="53"/>
      <c r="X32" s="9">
        <v>0.23</v>
      </c>
      <c r="Y32" s="9">
        <v>0.1</v>
      </c>
      <c r="Z32" s="9">
        <v>0.14000000000000001</v>
      </c>
      <c r="AA32" s="9">
        <v>0.22</v>
      </c>
      <c r="AB32" s="24">
        <v>1.35</v>
      </c>
      <c r="AC32" s="9">
        <v>0.46</v>
      </c>
      <c r="AD32" s="9">
        <v>0.19</v>
      </c>
      <c r="AE32" s="9">
        <v>0.41</v>
      </c>
      <c r="AF32" s="9">
        <v>0.37</v>
      </c>
      <c r="AG32" s="9">
        <v>0.11</v>
      </c>
      <c r="AH32" s="9">
        <v>1.67</v>
      </c>
      <c r="AI32" s="9">
        <v>1.49</v>
      </c>
      <c r="AJ32" s="9">
        <v>2.5</v>
      </c>
      <c r="AK32" s="9">
        <v>2.2599999999999998</v>
      </c>
      <c r="AL32" s="9">
        <v>1.61</v>
      </c>
      <c r="AM32" s="9">
        <v>2.96</v>
      </c>
    </row>
    <row r="33" spans="1:39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10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19">
        <f>C33*T30</f>
        <v>703.37999999999988</v>
      </c>
      <c r="U33" s="19">
        <f>C33*U30</f>
        <v>701.4799999999999</v>
      </c>
      <c r="V33" s="5">
        <f>C33*V30</f>
        <v>705.8499999999998</v>
      </c>
      <c r="W33" s="53"/>
      <c r="X33" s="9">
        <v>0.23</v>
      </c>
      <c r="Y33" s="9">
        <v>0.1</v>
      </c>
      <c r="Z33" s="9">
        <v>0.14000000000000001</v>
      </c>
      <c r="AA33" s="9">
        <v>0.22</v>
      </c>
      <c r="AB33" s="24">
        <v>1.35</v>
      </c>
      <c r="AC33" s="9">
        <v>0.46</v>
      </c>
      <c r="AD33" s="9">
        <v>0.19</v>
      </c>
      <c r="AE33" s="9">
        <v>0.41</v>
      </c>
      <c r="AF33" s="9">
        <v>0.37</v>
      </c>
      <c r="AG33" s="9">
        <v>0.11</v>
      </c>
      <c r="AH33" s="9">
        <v>1.67</v>
      </c>
      <c r="AI33" s="9">
        <v>1.49</v>
      </c>
      <c r="AJ33" s="9">
        <v>2.5</v>
      </c>
      <c r="AK33" s="9">
        <v>2.2599999999999998</v>
      </c>
      <c r="AL33" s="9">
        <v>1.61</v>
      </c>
      <c r="AM33" s="9">
        <v>2.96</v>
      </c>
    </row>
    <row r="34" spans="1:39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10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19">
        <f>C34*T30</f>
        <v>1776.9599999999998</v>
      </c>
      <c r="U34" s="19">
        <f>C34*U30</f>
        <v>1772.1599999999999</v>
      </c>
      <c r="V34" s="5">
        <f>C34*V30</f>
        <v>1783.1999999999996</v>
      </c>
      <c r="W34" s="53"/>
      <c r="X34" s="9">
        <v>0.23</v>
      </c>
      <c r="Y34" s="9">
        <v>0.1</v>
      </c>
      <c r="Z34" s="9">
        <v>0.14000000000000001</v>
      </c>
      <c r="AA34" s="9">
        <v>0.22</v>
      </c>
      <c r="AB34" s="24">
        <v>1.35</v>
      </c>
      <c r="AC34" s="9">
        <v>0.46</v>
      </c>
      <c r="AD34" s="9">
        <v>0.19</v>
      </c>
      <c r="AE34" s="9">
        <v>0.41</v>
      </c>
      <c r="AF34" s="9">
        <v>0.37</v>
      </c>
      <c r="AG34" s="9">
        <v>0.11</v>
      </c>
      <c r="AH34" s="9">
        <v>1.67</v>
      </c>
      <c r="AI34" s="9">
        <v>1.49</v>
      </c>
      <c r="AJ34" s="9">
        <v>2.5</v>
      </c>
      <c r="AK34" s="9">
        <v>2.2599999999999998</v>
      </c>
      <c r="AL34" s="9">
        <v>1.61</v>
      </c>
      <c r="AM34" s="9">
        <v>2.96</v>
      </c>
    </row>
    <row r="35" spans="1:39" ht="30" customHeight="1" x14ac:dyDescent="0.3">
      <c r="A35" s="3" t="s">
        <v>6</v>
      </c>
      <c r="B35" s="3" t="s">
        <v>13</v>
      </c>
      <c r="C35" s="4" t="s">
        <v>8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G35-AL35</f>
        <v>28.39</v>
      </c>
      <c r="I35" s="5">
        <f>H35+AK35</f>
        <v>30.65</v>
      </c>
      <c r="J35" s="5">
        <f>I35+AJ34</f>
        <v>33.15</v>
      </c>
      <c r="K35" s="5">
        <f>J35+AI35</f>
        <v>34.64</v>
      </c>
      <c r="L35" s="5">
        <f>K35+AH35</f>
        <v>36.31</v>
      </c>
      <c r="M35" s="5">
        <f>L35+AG35</f>
        <v>36.42</v>
      </c>
      <c r="N35" s="5">
        <f>M35+AF35</f>
        <v>36.79</v>
      </c>
      <c r="O35" s="5">
        <f>N35+AE35</f>
        <v>37.199999999999996</v>
      </c>
      <c r="P35" s="5">
        <f>O35-AD35</f>
        <v>37.01</v>
      </c>
      <c r="Q35" s="5">
        <f>P35-AC35</f>
        <v>36.549999999999997</v>
      </c>
      <c r="R35" s="5">
        <f t="shared" si="2"/>
        <v>35.199999999999996</v>
      </c>
      <c r="S35" s="5">
        <f t="shared" si="3"/>
        <v>34.979999999999997</v>
      </c>
      <c r="T35" s="19">
        <f t="shared" si="4"/>
        <v>34.839999999999996</v>
      </c>
      <c r="U35" s="19">
        <f t="shared" si="5"/>
        <v>34.739999999999995</v>
      </c>
      <c r="V35" s="5">
        <f t="shared" si="6"/>
        <v>34.969999999999992</v>
      </c>
      <c r="W35" s="53"/>
      <c r="X35" s="9">
        <v>0.23</v>
      </c>
      <c r="Y35" s="9">
        <v>0.1</v>
      </c>
      <c r="Z35" s="9">
        <v>0.14000000000000001</v>
      </c>
      <c r="AA35" s="9">
        <v>0.22</v>
      </c>
      <c r="AB35" s="24">
        <v>1.35</v>
      </c>
      <c r="AC35" s="9">
        <v>0.46</v>
      </c>
      <c r="AD35" s="9">
        <v>0.19</v>
      </c>
      <c r="AE35" s="9">
        <v>0.41</v>
      </c>
      <c r="AF35" s="9">
        <v>0.37</v>
      </c>
      <c r="AG35" s="9">
        <v>0.11</v>
      </c>
      <c r="AH35" s="9">
        <v>1.67</v>
      </c>
      <c r="AI35" s="9">
        <v>1.49</v>
      </c>
      <c r="AJ35" s="9">
        <v>2.5</v>
      </c>
      <c r="AK35" s="9">
        <v>2.2599999999999998</v>
      </c>
      <c r="AL35" s="9">
        <v>1.61</v>
      </c>
      <c r="AM35" s="9">
        <v>2.96</v>
      </c>
    </row>
    <row r="36" spans="1:39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19">
        <f>C36*T35</f>
        <v>313.55999999999995</v>
      </c>
      <c r="U36" s="19">
        <f>C36*U35</f>
        <v>312.65999999999997</v>
      </c>
      <c r="V36" s="5">
        <f>C36*V35</f>
        <v>314.7299999999999</v>
      </c>
      <c r="W36" s="53"/>
      <c r="X36" s="9">
        <v>0.23</v>
      </c>
      <c r="Y36" s="9">
        <v>0.1</v>
      </c>
      <c r="Z36" s="9">
        <v>0.14000000000000001</v>
      </c>
      <c r="AA36" s="9">
        <v>0.22</v>
      </c>
      <c r="AB36" s="24">
        <v>1.35</v>
      </c>
      <c r="AC36" s="9">
        <v>0.46</v>
      </c>
      <c r="AD36" s="9">
        <v>0.19</v>
      </c>
      <c r="AE36" s="9">
        <v>0.41</v>
      </c>
      <c r="AF36" s="9">
        <v>0.37</v>
      </c>
      <c r="AG36" s="9">
        <v>0.11</v>
      </c>
      <c r="AH36" s="9">
        <v>1.67</v>
      </c>
      <c r="AI36" s="9">
        <v>1.49</v>
      </c>
      <c r="AJ36" s="9">
        <v>2.5</v>
      </c>
      <c r="AK36" s="9">
        <v>2.2599999999999998</v>
      </c>
      <c r="AL36" s="9">
        <v>1.61</v>
      </c>
      <c r="AM36" s="9">
        <v>2.96</v>
      </c>
    </row>
    <row r="37" spans="1:39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11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19">
        <f>C37*T35</f>
        <v>487.75999999999993</v>
      </c>
      <c r="U37" s="19">
        <f>C37*U35</f>
        <v>486.3599999999999</v>
      </c>
      <c r="V37" s="5">
        <f>C37*V35</f>
        <v>489.57999999999987</v>
      </c>
      <c r="W37" s="53"/>
      <c r="X37" s="9">
        <v>0.23</v>
      </c>
      <c r="Y37" s="9">
        <v>0.1</v>
      </c>
      <c r="Z37" s="9">
        <v>0.14000000000000001</v>
      </c>
      <c r="AA37" s="9">
        <v>0.22</v>
      </c>
      <c r="AB37" s="24">
        <v>1.35</v>
      </c>
      <c r="AC37" s="9">
        <v>0.46</v>
      </c>
      <c r="AD37" s="9">
        <v>0.19</v>
      </c>
      <c r="AE37" s="9">
        <v>0.41</v>
      </c>
      <c r="AF37" s="9">
        <v>0.37</v>
      </c>
      <c r="AG37" s="9">
        <v>0.11</v>
      </c>
      <c r="AH37" s="9">
        <v>1.67</v>
      </c>
      <c r="AI37" s="9">
        <v>1.49</v>
      </c>
      <c r="AJ37" s="9">
        <v>2.5</v>
      </c>
      <c r="AK37" s="9">
        <v>2.2599999999999998</v>
      </c>
      <c r="AL37" s="9">
        <v>1.61</v>
      </c>
      <c r="AM37" s="9">
        <v>2.96</v>
      </c>
    </row>
    <row r="38" spans="1:39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11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19">
        <f>C38*T35</f>
        <v>661.95999999999992</v>
      </c>
      <c r="U38" s="19">
        <f>C38*U35</f>
        <v>660.06</v>
      </c>
      <c r="V38" s="5">
        <f>C38*V35</f>
        <v>664.42999999999984</v>
      </c>
      <c r="W38" s="53"/>
      <c r="X38" s="9">
        <v>0.23</v>
      </c>
      <c r="Y38" s="9">
        <v>0.1</v>
      </c>
      <c r="Z38" s="9">
        <v>0.14000000000000001</v>
      </c>
      <c r="AA38" s="9">
        <v>0.22</v>
      </c>
      <c r="AB38" s="24">
        <v>1.35</v>
      </c>
      <c r="AC38" s="9">
        <v>0.46</v>
      </c>
      <c r="AD38" s="9">
        <v>0.19</v>
      </c>
      <c r="AE38" s="9">
        <v>0.41</v>
      </c>
      <c r="AF38" s="9">
        <v>0.37</v>
      </c>
      <c r="AG38" s="9">
        <v>0.11</v>
      </c>
      <c r="AH38" s="9">
        <v>1.67</v>
      </c>
      <c r="AI38" s="9">
        <v>1.49</v>
      </c>
      <c r="AJ38" s="9">
        <v>2.5</v>
      </c>
      <c r="AK38" s="9">
        <v>2.2599999999999998</v>
      </c>
      <c r="AL38" s="9">
        <v>1.61</v>
      </c>
      <c r="AM38" s="9">
        <v>2.96</v>
      </c>
    </row>
    <row r="39" spans="1:39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11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19">
        <f>C39*T35</f>
        <v>1672.3199999999997</v>
      </c>
      <c r="U39" s="19">
        <f>C39*U35</f>
        <v>1667.5199999999998</v>
      </c>
      <c r="V39" s="5">
        <f>C39*V35</f>
        <v>1678.5599999999995</v>
      </c>
      <c r="W39" s="53"/>
      <c r="X39" s="9">
        <v>0.23</v>
      </c>
      <c r="Y39" s="9">
        <v>0.1</v>
      </c>
      <c r="Z39" s="9">
        <v>0.14000000000000001</v>
      </c>
      <c r="AA39" s="9">
        <v>0.22</v>
      </c>
      <c r="AB39" s="24">
        <v>1.35</v>
      </c>
      <c r="AC39" s="9">
        <v>0.46</v>
      </c>
      <c r="AD39" s="9">
        <v>0.19</v>
      </c>
      <c r="AE39" s="9">
        <v>0.41</v>
      </c>
      <c r="AF39" s="9">
        <v>0.37</v>
      </c>
      <c r="AG39" s="9">
        <v>0.11</v>
      </c>
      <c r="AH39" s="9">
        <v>1.67</v>
      </c>
      <c r="AI39" s="9">
        <v>1.49</v>
      </c>
      <c r="AJ39" s="9">
        <v>2.5</v>
      </c>
      <c r="AK39" s="9">
        <v>2.2599999999999998</v>
      </c>
      <c r="AL39" s="9">
        <v>1.61</v>
      </c>
      <c r="AM39" s="9">
        <v>2.96</v>
      </c>
    </row>
    <row r="40" spans="1:39" ht="30" customHeight="1" x14ac:dyDescent="0.3">
      <c r="A40" s="3" t="s">
        <v>6</v>
      </c>
      <c r="B40" s="3" t="s">
        <v>14</v>
      </c>
      <c r="C40" s="4" t="s">
        <v>8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G40-AL40</f>
        <v>28.380000000000003</v>
      </c>
      <c r="I40" s="5">
        <f>H40+AK40</f>
        <v>30.64</v>
      </c>
      <c r="J40" s="5">
        <f>I40+AJ40</f>
        <v>33.14</v>
      </c>
      <c r="K40" s="5">
        <f>J40+AI40</f>
        <v>34.630000000000003</v>
      </c>
      <c r="L40" s="5">
        <f>K40+AH40</f>
        <v>36.300000000000004</v>
      </c>
      <c r="M40" s="5">
        <f>L40+AG40</f>
        <v>36.410000000000004</v>
      </c>
      <c r="N40" s="5">
        <f>M40+AF40</f>
        <v>36.78</v>
      </c>
      <c r="O40" s="5">
        <f>N40+AE40</f>
        <v>37.19</v>
      </c>
      <c r="P40" s="5">
        <f>O40-AD40</f>
        <v>37</v>
      </c>
      <c r="Q40" s="5">
        <f>P40-AC40</f>
        <v>36.54</v>
      </c>
      <c r="R40" s="5">
        <f t="shared" si="2"/>
        <v>35.19</v>
      </c>
      <c r="S40" s="5">
        <f t="shared" si="3"/>
        <v>34.97</v>
      </c>
      <c r="T40" s="19">
        <f t="shared" si="4"/>
        <v>34.83</v>
      </c>
      <c r="U40" s="19">
        <f t="shared" si="5"/>
        <v>34.729999999999997</v>
      </c>
      <c r="V40" s="5">
        <f t="shared" si="6"/>
        <v>34.959999999999994</v>
      </c>
      <c r="W40" s="53"/>
      <c r="X40" s="9">
        <v>0.23</v>
      </c>
      <c r="Y40" s="9">
        <v>0.1</v>
      </c>
      <c r="Z40" s="9">
        <v>0.14000000000000001</v>
      </c>
      <c r="AA40" s="9">
        <v>0.22</v>
      </c>
      <c r="AB40" s="24">
        <v>1.35</v>
      </c>
      <c r="AC40" s="9">
        <v>0.46</v>
      </c>
      <c r="AD40" s="9">
        <v>0.19</v>
      </c>
      <c r="AE40" s="9">
        <v>0.41</v>
      </c>
      <c r="AF40" s="9">
        <v>0.37</v>
      </c>
      <c r="AG40" s="9">
        <v>0.11</v>
      </c>
      <c r="AH40" s="9">
        <v>1.67</v>
      </c>
      <c r="AI40" s="9">
        <v>1.49</v>
      </c>
      <c r="AJ40" s="9">
        <v>2.5</v>
      </c>
      <c r="AK40" s="9">
        <v>2.2599999999999998</v>
      </c>
      <c r="AL40" s="9">
        <v>1.61</v>
      </c>
      <c r="AM40" s="9">
        <v>2.96</v>
      </c>
    </row>
    <row r="41" spans="1:39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19">
        <f>C41*T40</f>
        <v>313.46999999999997</v>
      </c>
      <c r="U41" s="19">
        <f>C41*U40</f>
        <v>312.57</v>
      </c>
      <c r="V41" s="5">
        <f>C41*V40</f>
        <v>314.63999999999993</v>
      </c>
      <c r="W41" s="53"/>
      <c r="X41" s="9">
        <v>0.23</v>
      </c>
      <c r="Y41" s="9">
        <v>0.1</v>
      </c>
      <c r="Z41" s="9">
        <v>0.14000000000000001</v>
      </c>
      <c r="AA41" s="9">
        <v>0.22</v>
      </c>
      <c r="AB41" s="24">
        <v>1.35</v>
      </c>
      <c r="AC41" s="9">
        <v>0.46</v>
      </c>
      <c r="AD41" s="9">
        <v>0.19</v>
      </c>
      <c r="AE41" s="9">
        <v>0.41</v>
      </c>
      <c r="AF41" s="9">
        <v>0.37</v>
      </c>
      <c r="AG41" s="9">
        <v>0.11</v>
      </c>
      <c r="AH41" s="9">
        <v>1.67</v>
      </c>
      <c r="AI41" s="9">
        <v>1.49</v>
      </c>
      <c r="AJ41" s="9">
        <v>2.5</v>
      </c>
      <c r="AK41" s="9">
        <v>2.2599999999999998</v>
      </c>
      <c r="AL41" s="9">
        <v>1.61</v>
      </c>
      <c r="AM41" s="9">
        <v>2.96</v>
      </c>
    </row>
    <row r="42" spans="1:39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12">C42*$F$40</f>
        <v>461.30000000000007</v>
      </c>
      <c r="G42" s="5">
        <f t="shared" ref="G42:G73" si="13">F42-AM42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19">
        <f>C42*T40</f>
        <v>487.62</v>
      </c>
      <c r="U42" s="19">
        <f>C42*U40</f>
        <v>486.21999999999997</v>
      </c>
      <c r="V42" s="5">
        <f>C42*V40</f>
        <v>489.43999999999994</v>
      </c>
      <c r="W42" s="53"/>
      <c r="X42" s="9">
        <v>0.23</v>
      </c>
      <c r="Y42" s="9">
        <v>0.1</v>
      </c>
      <c r="Z42" s="9">
        <v>0.14000000000000001</v>
      </c>
      <c r="AA42" s="9">
        <v>0.22</v>
      </c>
      <c r="AB42" s="24">
        <v>1.35</v>
      </c>
      <c r="AC42" s="9">
        <v>0.46</v>
      </c>
      <c r="AD42" s="9">
        <v>0.19</v>
      </c>
      <c r="AE42" s="9">
        <v>0.41</v>
      </c>
      <c r="AF42" s="9">
        <v>0.37</v>
      </c>
      <c r="AG42" s="9">
        <v>0.11</v>
      </c>
      <c r="AH42" s="9">
        <v>1.67</v>
      </c>
      <c r="AI42" s="9">
        <v>1.49</v>
      </c>
      <c r="AJ42" s="9">
        <v>2.5</v>
      </c>
      <c r="AK42" s="9">
        <v>2.2599999999999998</v>
      </c>
      <c r="AL42" s="9">
        <v>1.61</v>
      </c>
      <c r="AM42" s="9">
        <v>2.96</v>
      </c>
    </row>
    <row r="43" spans="1:39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12"/>
        <v>626.05000000000007</v>
      </c>
      <c r="G43" s="5">
        <f t="shared" si="13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19">
        <f>C43*T40</f>
        <v>661.77</v>
      </c>
      <c r="U43" s="19">
        <f>C43*U40</f>
        <v>659.86999999999989</v>
      </c>
      <c r="V43" s="5">
        <f>C43*V40</f>
        <v>664.2399999999999</v>
      </c>
      <c r="W43" s="53"/>
      <c r="X43" s="9">
        <v>0.23</v>
      </c>
      <c r="Y43" s="9">
        <v>0.1</v>
      </c>
      <c r="Z43" s="9">
        <v>0.14000000000000001</v>
      </c>
      <c r="AA43" s="9">
        <v>0.22</v>
      </c>
      <c r="AB43" s="24">
        <v>1.35</v>
      </c>
      <c r="AC43" s="9">
        <v>0.46</v>
      </c>
      <c r="AD43" s="9">
        <v>0.19</v>
      </c>
      <c r="AE43" s="9">
        <v>0.41</v>
      </c>
      <c r="AF43" s="9">
        <v>0.37</v>
      </c>
      <c r="AG43" s="9">
        <v>0.11</v>
      </c>
      <c r="AH43" s="9">
        <v>1.67</v>
      </c>
      <c r="AI43" s="9">
        <v>1.49</v>
      </c>
      <c r="AJ43" s="9">
        <v>2.5</v>
      </c>
      <c r="AK43" s="9">
        <v>2.2599999999999998</v>
      </c>
      <c r="AL43" s="9">
        <v>1.61</v>
      </c>
      <c r="AM43" s="9">
        <v>2.96</v>
      </c>
    </row>
    <row r="44" spans="1:39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12"/>
        <v>1581.6000000000001</v>
      </c>
      <c r="G44" s="5">
        <f t="shared" si="13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19">
        <f>C44*T40</f>
        <v>1671.84</v>
      </c>
      <c r="U44" s="19">
        <f>C44*U40</f>
        <v>1667.04</v>
      </c>
      <c r="V44" s="5">
        <f>C44*V40</f>
        <v>1678.0799999999997</v>
      </c>
      <c r="W44" s="53"/>
      <c r="X44" s="9">
        <v>0.23</v>
      </c>
      <c r="Y44" s="9">
        <v>0.1</v>
      </c>
      <c r="Z44" s="9">
        <v>0.14000000000000001</v>
      </c>
      <c r="AA44" s="9">
        <v>0.22</v>
      </c>
      <c r="AB44" s="24">
        <v>1.35</v>
      </c>
      <c r="AC44" s="9">
        <v>0.46</v>
      </c>
      <c r="AD44" s="9">
        <v>0.19</v>
      </c>
      <c r="AE44" s="9">
        <v>0.41</v>
      </c>
      <c r="AF44" s="9">
        <v>0.37</v>
      </c>
      <c r="AG44" s="9">
        <v>0.11</v>
      </c>
      <c r="AH44" s="9">
        <v>1.67</v>
      </c>
      <c r="AI44" s="9">
        <v>1.49</v>
      </c>
      <c r="AJ44" s="9">
        <v>2.5</v>
      </c>
      <c r="AK44" s="9">
        <v>2.2599999999999998</v>
      </c>
      <c r="AL44" s="9">
        <v>1.61</v>
      </c>
      <c r="AM44" s="9">
        <v>2.96</v>
      </c>
    </row>
    <row r="45" spans="1:39" ht="30" customHeight="1" x14ac:dyDescent="0.3">
      <c r="A45" s="3" t="s">
        <v>6</v>
      </c>
      <c r="B45" s="3" t="s">
        <v>15</v>
      </c>
      <c r="C45" s="4" t="s">
        <v>8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3"/>
        <v>30.07</v>
      </c>
      <c r="H45" s="5">
        <f>G45-AL45</f>
        <v>28.46</v>
      </c>
      <c r="I45" s="5">
        <f>H45+AK45</f>
        <v>30.72</v>
      </c>
      <c r="J45" s="5">
        <f>I45+AJ45</f>
        <v>33.22</v>
      </c>
      <c r="K45" s="5">
        <f>J45+AI45</f>
        <v>34.71</v>
      </c>
      <c r="L45" s="5">
        <f>K45+AH45</f>
        <v>36.380000000000003</v>
      </c>
      <c r="M45" s="5">
        <f>L45+AG44</f>
        <v>36.49</v>
      </c>
      <c r="N45" s="5">
        <f>M45+AF45</f>
        <v>36.86</v>
      </c>
      <c r="O45" s="5">
        <f>N45+AE45</f>
        <v>37.269999999999996</v>
      </c>
      <c r="P45" s="5">
        <f>O45-AD45</f>
        <v>37.08</v>
      </c>
      <c r="Q45" s="5">
        <f>P45-AC45</f>
        <v>36.619999999999997</v>
      </c>
      <c r="R45" s="5">
        <f t="shared" si="2"/>
        <v>35.269999999999996</v>
      </c>
      <c r="S45" s="5">
        <f t="shared" si="3"/>
        <v>35.049999999999997</v>
      </c>
      <c r="T45" s="19">
        <f t="shared" si="4"/>
        <v>34.909999999999997</v>
      </c>
      <c r="U45" s="19">
        <f t="shared" si="5"/>
        <v>34.809999999999995</v>
      </c>
      <c r="V45" s="5">
        <f t="shared" si="6"/>
        <v>35.039999999999992</v>
      </c>
      <c r="W45" s="53"/>
      <c r="X45" s="9">
        <v>0.23</v>
      </c>
      <c r="Y45" s="9">
        <v>0.1</v>
      </c>
      <c r="Z45" s="9">
        <v>0.14000000000000001</v>
      </c>
      <c r="AA45" s="9">
        <v>0.22</v>
      </c>
      <c r="AB45" s="24">
        <v>1.35</v>
      </c>
      <c r="AC45" s="9">
        <v>0.46</v>
      </c>
      <c r="AD45" s="9">
        <v>0.19</v>
      </c>
      <c r="AE45" s="9">
        <v>0.41</v>
      </c>
      <c r="AF45" s="9">
        <v>0.37</v>
      </c>
      <c r="AG45" s="9">
        <v>0.11</v>
      </c>
      <c r="AH45" s="9">
        <v>1.67</v>
      </c>
      <c r="AI45" s="9">
        <v>1.49</v>
      </c>
      <c r="AJ45" s="9">
        <v>2.5</v>
      </c>
      <c r="AK45" s="9">
        <v>2.2599999999999998</v>
      </c>
      <c r="AL45" s="9">
        <v>1.61</v>
      </c>
      <c r="AM45" s="9">
        <v>2.96</v>
      </c>
    </row>
    <row r="46" spans="1:39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3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19">
        <f>C46*T45</f>
        <v>314.18999999999994</v>
      </c>
      <c r="U46" s="19">
        <f>C46*U45</f>
        <v>313.28999999999996</v>
      </c>
      <c r="V46" s="5">
        <f>C46*V45</f>
        <v>315.3599999999999</v>
      </c>
      <c r="W46" s="53"/>
      <c r="X46" s="9">
        <v>0.23</v>
      </c>
      <c r="Y46" s="9">
        <v>0.1</v>
      </c>
      <c r="Z46" s="9">
        <v>0.14000000000000001</v>
      </c>
      <c r="AA46" s="9">
        <v>0.22</v>
      </c>
      <c r="AB46" s="24">
        <v>1.35</v>
      </c>
      <c r="AC46" s="9">
        <v>0.46</v>
      </c>
      <c r="AD46" s="9">
        <v>0.19</v>
      </c>
      <c r="AE46" s="9">
        <v>0.41</v>
      </c>
      <c r="AF46" s="9">
        <v>0.37</v>
      </c>
      <c r="AG46" s="9">
        <v>0.11</v>
      </c>
      <c r="AH46" s="9">
        <v>1.67</v>
      </c>
      <c r="AI46" s="9">
        <v>1.49</v>
      </c>
      <c r="AJ46" s="9">
        <v>2.5</v>
      </c>
      <c r="AK46" s="9">
        <v>2.2599999999999998</v>
      </c>
      <c r="AL46" s="9">
        <v>1.61</v>
      </c>
      <c r="AM46" s="9">
        <v>2.96</v>
      </c>
    </row>
    <row r="47" spans="1:39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4">C47*$F$45</f>
        <v>462.42</v>
      </c>
      <c r="G47" s="5">
        <f t="shared" si="13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19">
        <f>C47*T45</f>
        <v>488.73999999999995</v>
      </c>
      <c r="U47" s="19">
        <f>C47*U45</f>
        <v>487.33999999999992</v>
      </c>
      <c r="V47" s="5">
        <f>C47*V45</f>
        <v>490.55999999999989</v>
      </c>
      <c r="W47" s="53"/>
      <c r="X47" s="9">
        <v>0.23</v>
      </c>
      <c r="Y47" s="9">
        <v>0.1</v>
      </c>
      <c r="Z47" s="9">
        <v>0.14000000000000001</v>
      </c>
      <c r="AA47" s="9">
        <v>0.22</v>
      </c>
      <c r="AB47" s="24">
        <v>1.35</v>
      </c>
      <c r="AC47" s="9">
        <v>0.46</v>
      </c>
      <c r="AD47" s="9">
        <v>0.19</v>
      </c>
      <c r="AE47" s="9">
        <v>0.41</v>
      </c>
      <c r="AF47" s="9">
        <v>0.37</v>
      </c>
      <c r="AG47" s="9">
        <v>0.11</v>
      </c>
      <c r="AH47" s="9">
        <v>1.67</v>
      </c>
      <c r="AI47" s="9">
        <v>1.49</v>
      </c>
      <c r="AJ47" s="9">
        <v>2.5</v>
      </c>
      <c r="AK47" s="9">
        <v>2.2599999999999998</v>
      </c>
      <c r="AL47" s="9">
        <v>1.61</v>
      </c>
      <c r="AM47" s="9">
        <v>2.96</v>
      </c>
    </row>
    <row r="48" spans="1:39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4"/>
        <v>627.57000000000005</v>
      </c>
      <c r="G48" s="5">
        <f t="shared" si="13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19">
        <f>C48*T45</f>
        <v>663.29</v>
      </c>
      <c r="U48" s="19">
        <f>C48*U45</f>
        <v>661.38999999999987</v>
      </c>
      <c r="V48" s="5">
        <f>C48*V45</f>
        <v>665.75999999999988</v>
      </c>
      <c r="W48" s="53"/>
      <c r="X48" s="9">
        <v>0.23</v>
      </c>
      <c r="Y48" s="9">
        <v>0.1</v>
      </c>
      <c r="Z48" s="9">
        <v>0.14000000000000001</v>
      </c>
      <c r="AA48" s="9">
        <v>0.22</v>
      </c>
      <c r="AB48" s="24">
        <v>1.35</v>
      </c>
      <c r="AC48" s="9">
        <v>0.46</v>
      </c>
      <c r="AD48" s="9">
        <v>0.19</v>
      </c>
      <c r="AE48" s="9">
        <v>0.41</v>
      </c>
      <c r="AF48" s="9">
        <v>0.37</v>
      </c>
      <c r="AG48" s="9">
        <v>0.11</v>
      </c>
      <c r="AH48" s="9">
        <v>1.67</v>
      </c>
      <c r="AI48" s="9">
        <v>1.49</v>
      </c>
      <c r="AJ48" s="9">
        <v>2.5</v>
      </c>
      <c r="AK48" s="9">
        <v>2.2599999999999998</v>
      </c>
      <c r="AL48" s="9">
        <v>1.61</v>
      </c>
      <c r="AM48" s="9">
        <v>2.96</v>
      </c>
    </row>
    <row r="49" spans="1:39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3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19">
        <f>C49*T45</f>
        <v>1675.6799999999998</v>
      </c>
      <c r="U49" s="19">
        <f>C49*U45</f>
        <v>1670.8799999999997</v>
      </c>
      <c r="V49" s="5">
        <f>C49*V45</f>
        <v>1681.9199999999996</v>
      </c>
      <c r="W49" s="53"/>
      <c r="X49" s="9">
        <v>0.23</v>
      </c>
      <c r="Y49" s="9">
        <v>0.1</v>
      </c>
      <c r="Z49" s="9">
        <v>0.14000000000000001</v>
      </c>
      <c r="AA49" s="9">
        <v>0.22</v>
      </c>
      <c r="AB49" s="24">
        <v>1.35</v>
      </c>
      <c r="AC49" s="9">
        <v>0.46</v>
      </c>
      <c r="AD49" s="9">
        <v>0.19</v>
      </c>
      <c r="AE49" s="9">
        <v>0.41</v>
      </c>
      <c r="AF49" s="9">
        <v>0.37</v>
      </c>
      <c r="AG49" s="9">
        <v>0.11</v>
      </c>
      <c r="AH49" s="9">
        <v>1.67</v>
      </c>
      <c r="AI49" s="9">
        <v>1.49</v>
      </c>
      <c r="AJ49" s="9">
        <v>2.5</v>
      </c>
      <c r="AK49" s="9">
        <v>2.2599999999999998</v>
      </c>
      <c r="AL49" s="9">
        <v>1.61</v>
      </c>
      <c r="AM49" s="9">
        <v>2.96</v>
      </c>
    </row>
    <row r="50" spans="1:39" ht="30" customHeight="1" x14ac:dyDescent="0.3">
      <c r="A50" s="3" t="s">
        <v>6</v>
      </c>
      <c r="B50" s="3" t="s">
        <v>16</v>
      </c>
      <c r="C50" s="4" t="s">
        <v>8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3"/>
        <v>29.940000000000005</v>
      </c>
      <c r="H50" s="5">
        <f>G50-AL50</f>
        <v>28.330000000000005</v>
      </c>
      <c r="I50" s="5">
        <f>H50+AK50</f>
        <v>30.590000000000003</v>
      </c>
      <c r="J50" s="5">
        <f>I50+AJ50</f>
        <v>33.090000000000003</v>
      </c>
      <c r="K50" s="5">
        <f>J50+AI50</f>
        <v>34.580000000000005</v>
      </c>
      <c r="L50" s="5">
        <f>K50+AH50</f>
        <v>36.250000000000007</v>
      </c>
      <c r="M50" s="5">
        <f>L50+AG50</f>
        <v>36.360000000000007</v>
      </c>
      <c r="N50" s="5">
        <f>M50+AF50</f>
        <v>36.730000000000004</v>
      </c>
      <c r="O50" s="5">
        <f>N50+AE50</f>
        <v>37.14</v>
      </c>
      <c r="P50" s="5">
        <f>O50-AD50</f>
        <v>36.950000000000003</v>
      </c>
      <c r="Q50" s="5">
        <f>P50-AC50</f>
        <v>36.49</v>
      </c>
      <c r="R50" s="5">
        <f t="shared" si="2"/>
        <v>35.14</v>
      </c>
      <c r="S50" s="5">
        <f t="shared" si="3"/>
        <v>34.92</v>
      </c>
      <c r="T50" s="19">
        <f t="shared" si="4"/>
        <v>34.78</v>
      </c>
      <c r="U50" s="19">
        <f t="shared" si="5"/>
        <v>34.68</v>
      </c>
      <c r="V50" s="5">
        <f t="shared" si="6"/>
        <v>34.909999999999997</v>
      </c>
      <c r="W50" s="53"/>
      <c r="X50" s="9">
        <v>0.23</v>
      </c>
      <c r="Y50" s="9">
        <v>0.1</v>
      </c>
      <c r="Z50" s="9">
        <v>0.14000000000000001</v>
      </c>
      <c r="AA50" s="9">
        <v>0.22</v>
      </c>
      <c r="AB50" s="24">
        <v>1.35</v>
      </c>
      <c r="AC50" s="9">
        <v>0.46</v>
      </c>
      <c r="AD50" s="9">
        <v>0.19</v>
      </c>
      <c r="AE50" s="9">
        <v>0.41</v>
      </c>
      <c r="AF50" s="9">
        <v>0.37</v>
      </c>
      <c r="AG50" s="9">
        <v>0.11</v>
      </c>
      <c r="AH50" s="9">
        <v>1.67</v>
      </c>
      <c r="AI50" s="9">
        <v>1.49</v>
      </c>
      <c r="AJ50" s="9">
        <v>2.5</v>
      </c>
      <c r="AK50" s="9">
        <v>2.2599999999999998</v>
      </c>
      <c r="AL50" s="9">
        <v>1.61</v>
      </c>
      <c r="AM50" s="9">
        <v>2.96</v>
      </c>
    </row>
    <row r="51" spans="1:39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3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19">
        <f>C51*T50</f>
        <v>313.02</v>
      </c>
      <c r="U51" s="19">
        <f>C51*U50</f>
        <v>312.12</v>
      </c>
      <c r="V51" s="5">
        <f>C51*V50</f>
        <v>314.18999999999994</v>
      </c>
      <c r="W51" s="53"/>
      <c r="X51" s="9">
        <v>0.23</v>
      </c>
      <c r="Y51" s="9">
        <v>0.1</v>
      </c>
      <c r="Z51" s="9">
        <v>0.14000000000000001</v>
      </c>
      <c r="AA51" s="9">
        <v>0.22</v>
      </c>
      <c r="AB51" s="24">
        <v>1.35</v>
      </c>
      <c r="AC51" s="9">
        <v>0.46</v>
      </c>
      <c r="AD51" s="9">
        <v>0.19</v>
      </c>
      <c r="AE51" s="9">
        <v>0.41</v>
      </c>
      <c r="AF51" s="9">
        <v>0.37</v>
      </c>
      <c r="AG51" s="9">
        <v>0.11</v>
      </c>
      <c r="AH51" s="9">
        <v>1.67</v>
      </c>
      <c r="AI51" s="9">
        <v>1.49</v>
      </c>
      <c r="AJ51" s="9">
        <v>2.5</v>
      </c>
      <c r="AK51" s="9">
        <v>2.2599999999999998</v>
      </c>
      <c r="AL51" s="9">
        <v>1.61</v>
      </c>
      <c r="AM51" s="9">
        <v>2.96</v>
      </c>
    </row>
    <row r="52" spans="1:39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5">C52*$F$50</f>
        <v>460.60000000000008</v>
      </c>
      <c r="G52" s="5">
        <f t="shared" si="13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19">
        <f>C52*T50</f>
        <v>486.92</v>
      </c>
      <c r="U52" s="19">
        <f>C52*U50</f>
        <v>485.52</v>
      </c>
      <c r="V52" s="5">
        <f>C52*V50</f>
        <v>488.73999999999995</v>
      </c>
      <c r="W52" s="53"/>
      <c r="X52" s="9">
        <v>0.23</v>
      </c>
      <c r="Y52" s="9">
        <v>0.1</v>
      </c>
      <c r="Z52" s="9">
        <v>0.14000000000000001</v>
      </c>
      <c r="AA52" s="9">
        <v>0.22</v>
      </c>
      <c r="AB52" s="24">
        <v>1.35</v>
      </c>
      <c r="AC52" s="9">
        <v>0.46</v>
      </c>
      <c r="AD52" s="9">
        <v>0.19</v>
      </c>
      <c r="AE52" s="9">
        <v>0.41</v>
      </c>
      <c r="AF52" s="9">
        <v>0.37</v>
      </c>
      <c r="AG52" s="9">
        <v>0.11</v>
      </c>
      <c r="AH52" s="9">
        <v>1.67</v>
      </c>
      <c r="AI52" s="9">
        <v>1.49</v>
      </c>
      <c r="AJ52" s="9">
        <v>2.5</v>
      </c>
      <c r="AK52" s="9">
        <v>2.2599999999999998</v>
      </c>
      <c r="AL52" s="9">
        <v>1.61</v>
      </c>
      <c r="AM52" s="9">
        <v>2.96</v>
      </c>
    </row>
    <row r="53" spans="1:39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5"/>
        <v>625.10000000000014</v>
      </c>
      <c r="G53" s="5">
        <f t="shared" si="13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19">
        <f>C53*T50</f>
        <v>660.82</v>
      </c>
      <c r="U53" s="19">
        <f>C53*U50</f>
        <v>658.92</v>
      </c>
      <c r="V53" s="5">
        <f>C53*V50</f>
        <v>663.29</v>
      </c>
      <c r="W53" s="53"/>
      <c r="X53" s="9">
        <v>0.23</v>
      </c>
      <c r="Y53" s="9">
        <v>0.1</v>
      </c>
      <c r="Z53" s="9">
        <v>0.14000000000000001</v>
      </c>
      <c r="AA53" s="9">
        <v>0.22</v>
      </c>
      <c r="AB53" s="24">
        <v>1.35</v>
      </c>
      <c r="AC53" s="9">
        <v>0.46</v>
      </c>
      <c r="AD53" s="9">
        <v>0.19</v>
      </c>
      <c r="AE53" s="9">
        <v>0.41</v>
      </c>
      <c r="AF53" s="9">
        <v>0.37</v>
      </c>
      <c r="AG53" s="9">
        <v>0.11</v>
      </c>
      <c r="AH53" s="9">
        <v>1.67</v>
      </c>
      <c r="AI53" s="9">
        <v>1.49</v>
      </c>
      <c r="AJ53" s="9">
        <v>2.5</v>
      </c>
      <c r="AK53" s="9">
        <v>2.2599999999999998</v>
      </c>
      <c r="AL53" s="9">
        <v>1.61</v>
      </c>
      <c r="AM53" s="9">
        <v>2.96</v>
      </c>
    </row>
    <row r="54" spans="1:39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5"/>
        <v>1579.2000000000003</v>
      </c>
      <c r="G54" s="5">
        <f t="shared" si="13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19">
        <f>C54*T50</f>
        <v>1669.44</v>
      </c>
      <c r="U54" s="19">
        <f>C54*U50</f>
        <v>1664.6399999999999</v>
      </c>
      <c r="V54" s="5">
        <f>C54*V50</f>
        <v>1675.6799999999998</v>
      </c>
      <c r="W54" s="53"/>
      <c r="X54" s="9">
        <v>0.23</v>
      </c>
      <c r="Y54" s="9">
        <v>0.1</v>
      </c>
      <c r="Z54" s="9">
        <v>0.14000000000000001</v>
      </c>
      <c r="AA54" s="9">
        <v>0.22</v>
      </c>
      <c r="AB54" s="24">
        <v>1.35</v>
      </c>
      <c r="AC54" s="9">
        <v>0.46</v>
      </c>
      <c r="AD54" s="9">
        <v>0.19</v>
      </c>
      <c r="AE54" s="9">
        <v>0.41</v>
      </c>
      <c r="AF54" s="9">
        <v>0.37</v>
      </c>
      <c r="AG54" s="9">
        <v>0.11</v>
      </c>
      <c r="AH54" s="9">
        <v>1.67</v>
      </c>
      <c r="AI54" s="9">
        <v>1.49</v>
      </c>
      <c r="AJ54" s="9">
        <v>2.5</v>
      </c>
      <c r="AK54" s="9">
        <v>2.2599999999999998</v>
      </c>
      <c r="AL54" s="9">
        <v>1.61</v>
      </c>
      <c r="AM54" s="9">
        <v>2.96</v>
      </c>
    </row>
    <row r="55" spans="1:39" ht="30" customHeight="1" x14ac:dyDescent="0.3">
      <c r="A55" s="3" t="s">
        <v>17</v>
      </c>
      <c r="B55" s="3" t="s">
        <v>7</v>
      </c>
      <c r="C55" s="4" t="s">
        <v>8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3"/>
        <v>29.97</v>
      </c>
      <c r="H55" s="5">
        <f>G55-AL55</f>
        <v>28.36</v>
      </c>
      <c r="I55" s="5">
        <f>H55+AK55</f>
        <v>30.619999999999997</v>
      </c>
      <c r="J55" s="5">
        <f>I55+AJ55</f>
        <v>33.119999999999997</v>
      </c>
      <c r="K55" s="5">
        <f>J55+AI55</f>
        <v>34.61</v>
      </c>
      <c r="L55" s="5">
        <f>K55+AH55</f>
        <v>36.28</v>
      </c>
      <c r="M55" s="5">
        <f>D55+AG55</f>
        <v>36.729999999999997</v>
      </c>
      <c r="N55" s="5">
        <f>M55+AF55</f>
        <v>37.099999999999994</v>
      </c>
      <c r="O55" s="5">
        <f>N55+AE55</f>
        <v>37.509999999999991</v>
      </c>
      <c r="P55" s="5">
        <f>O55-AD55</f>
        <v>37.319999999999993</v>
      </c>
      <c r="Q55" s="5">
        <f>P55-AC55</f>
        <v>36.859999999999992</v>
      </c>
      <c r="R55" s="5">
        <f t="shared" si="2"/>
        <v>35.509999999999991</v>
      </c>
      <c r="S55" s="5">
        <f t="shared" si="3"/>
        <v>35.289999999999992</v>
      </c>
      <c r="T55" s="19">
        <f t="shared" si="4"/>
        <v>35.149999999999991</v>
      </c>
      <c r="U55" s="19">
        <f t="shared" si="5"/>
        <v>35.04999999999999</v>
      </c>
      <c r="V55" s="5">
        <f t="shared" si="6"/>
        <v>35.279999999999987</v>
      </c>
      <c r="W55" s="53"/>
      <c r="X55" s="9">
        <v>0.23</v>
      </c>
      <c r="Y55" s="9">
        <v>0.1</v>
      </c>
      <c r="Z55" s="9">
        <v>0.14000000000000001</v>
      </c>
      <c r="AA55" s="9">
        <v>0.22</v>
      </c>
      <c r="AB55" s="24">
        <v>1.35</v>
      </c>
      <c r="AC55" s="9">
        <v>0.46</v>
      </c>
      <c r="AD55" s="9">
        <v>0.19</v>
      </c>
      <c r="AE55" s="9">
        <v>0.41</v>
      </c>
      <c r="AF55" s="9">
        <v>0.37</v>
      </c>
      <c r="AG55" s="9">
        <v>0.11</v>
      </c>
      <c r="AH55" s="9">
        <v>1.67</v>
      </c>
      <c r="AI55" s="9">
        <v>1.49</v>
      </c>
      <c r="AJ55" s="9">
        <v>2.5</v>
      </c>
      <c r="AK55" s="9">
        <v>2.2599999999999998</v>
      </c>
      <c r="AL55" s="9">
        <v>1.61</v>
      </c>
      <c r="AM55" s="9">
        <v>2.96</v>
      </c>
    </row>
    <row r="56" spans="1:39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3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19">
        <f>C56*T55</f>
        <v>316.34999999999991</v>
      </c>
      <c r="U56" s="19">
        <f>C56*U55</f>
        <v>315.44999999999993</v>
      </c>
      <c r="V56" s="5">
        <f>C56*V55</f>
        <v>317.51999999999987</v>
      </c>
      <c r="W56" s="53"/>
      <c r="X56" s="9">
        <v>0.23</v>
      </c>
      <c r="Y56" s="9">
        <v>0.1</v>
      </c>
      <c r="Z56" s="9">
        <v>0.14000000000000001</v>
      </c>
      <c r="AA56" s="9">
        <v>0.22</v>
      </c>
      <c r="AB56" s="24">
        <v>1.35</v>
      </c>
      <c r="AC56" s="9">
        <v>0.46</v>
      </c>
      <c r="AD56" s="9">
        <v>0.19</v>
      </c>
      <c r="AE56" s="9">
        <v>0.41</v>
      </c>
      <c r="AF56" s="9">
        <v>0.37</v>
      </c>
      <c r="AG56" s="9">
        <v>0.11</v>
      </c>
      <c r="AH56" s="9">
        <v>1.67</v>
      </c>
      <c r="AI56" s="9">
        <v>1.49</v>
      </c>
      <c r="AJ56" s="9">
        <v>2.5</v>
      </c>
      <c r="AK56" s="9">
        <v>2.2599999999999998</v>
      </c>
      <c r="AL56" s="9">
        <v>1.61</v>
      </c>
      <c r="AM56" s="9">
        <v>2.96</v>
      </c>
    </row>
    <row r="57" spans="1:39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6">C57*$F$55</f>
        <v>461.02</v>
      </c>
      <c r="G57" s="5">
        <f t="shared" si="13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19">
        <f>C57*T55</f>
        <v>492.09999999999991</v>
      </c>
      <c r="U57" s="19">
        <f>C57*U55</f>
        <v>490.69999999999987</v>
      </c>
      <c r="V57" s="5">
        <f>C57*V55</f>
        <v>493.91999999999985</v>
      </c>
      <c r="W57" s="53"/>
      <c r="X57" s="9">
        <v>0.23</v>
      </c>
      <c r="Y57" s="9">
        <v>0.1</v>
      </c>
      <c r="Z57" s="9">
        <v>0.14000000000000001</v>
      </c>
      <c r="AA57" s="9">
        <v>0.22</v>
      </c>
      <c r="AB57" s="24">
        <v>1.35</v>
      </c>
      <c r="AC57" s="9">
        <v>0.46</v>
      </c>
      <c r="AD57" s="9">
        <v>0.19</v>
      </c>
      <c r="AE57" s="9">
        <v>0.41</v>
      </c>
      <c r="AF57" s="9">
        <v>0.37</v>
      </c>
      <c r="AG57" s="9">
        <v>0.11</v>
      </c>
      <c r="AH57" s="9">
        <v>1.67</v>
      </c>
      <c r="AI57" s="9">
        <v>1.49</v>
      </c>
      <c r="AJ57" s="9">
        <v>2.5</v>
      </c>
      <c r="AK57" s="9">
        <v>2.2599999999999998</v>
      </c>
      <c r="AL57" s="9">
        <v>1.61</v>
      </c>
      <c r="AM57" s="9">
        <v>2.96</v>
      </c>
    </row>
    <row r="58" spans="1:39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6"/>
        <v>625.66999999999996</v>
      </c>
      <c r="G58" s="5">
        <f t="shared" si="13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19">
        <f>C58*T55</f>
        <v>667.8499999999998</v>
      </c>
      <c r="U58" s="19">
        <f>C58*U55</f>
        <v>665.94999999999982</v>
      </c>
      <c r="V58" s="5">
        <f>C58*V55</f>
        <v>670.31999999999971</v>
      </c>
      <c r="W58" s="53"/>
      <c r="X58" s="9">
        <v>0.23</v>
      </c>
      <c r="Y58" s="9">
        <v>0.1</v>
      </c>
      <c r="Z58" s="9">
        <v>0.14000000000000001</v>
      </c>
      <c r="AA58" s="9">
        <v>0.22</v>
      </c>
      <c r="AB58" s="24">
        <v>1.35</v>
      </c>
      <c r="AC58" s="9">
        <v>0.46</v>
      </c>
      <c r="AD58" s="9">
        <v>0.19</v>
      </c>
      <c r="AE58" s="9">
        <v>0.41</v>
      </c>
      <c r="AF58" s="9">
        <v>0.37</v>
      </c>
      <c r="AG58" s="9">
        <v>0.11</v>
      </c>
      <c r="AH58" s="9">
        <v>1.67</v>
      </c>
      <c r="AI58" s="9">
        <v>1.49</v>
      </c>
      <c r="AJ58" s="9">
        <v>2.5</v>
      </c>
      <c r="AK58" s="9">
        <v>2.2599999999999998</v>
      </c>
      <c r="AL58" s="9">
        <v>1.61</v>
      </c>
      <c r="AM58" s="9">
        <v>2.96</v>
      </c>
    </row>
    <row r="59" spans="1:39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6"/>
        <v>1580.6399999999999</v>
      </c>
      <c r="G59" s="5">
        <f t="shared" si="13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19">
        <f>C59*T55</f>
        <v>1687.1999999999996</v>
      </c>
      <c r="U59" s="19">
        <f>C59*U55</f>
        <v>1682.3999999999996</v>
      </c>
      <c r="V59" s="5">
        <f>C59*V55</f>
        <v>1693.4399999999994</v>
      </c>
      <c r="W59" s="53"/>
      <c r="X59" s="9">
        <v>0.23</v>
      </c>
      <c r="Y59" s="9">
        <v>0.1</v>
      </c>
      <c r="Z59" s="9">
        <v>0.14000000000000001</v>
      </c>
      <c r="AA59" s="9">
        <v>0.22</v>
      </c>
      <c r="AB59" s="24">
        <v>1.35</v>
      </c>
      <c r="AC59" s="9">
        <v>0.46</v>
      </c>
      <c r="AD59" s="9">
        <v>0.19</v>
      </c>
      <c r="AE59" s="9">
        <v>0.41</v>
      </c>
      <c r="AF59" s="9">
        <v>0.37</v>
      </c>
      <c r="AG59" s="9">
        <v>0.11</v>
      </c>
      <c r="AH59" s="9">
        <v>1.67</v>
      </c>
      <c r="AI59" s="9">
        <v>1.49</v>
      </c>
      <c r="AJ59" s="9">
        <v>2.5</v>
      </c>
      <c r="AK59" s="9">
        <v>2.2599999999999998</v>
      </c>
      <c r="AL59" s="9">
        <v>1.61</v>
      </c>
      <c r="AM59" s="9">
        <v>2.96</v>
      </c>
    </row>
    <row r="60" spans="1:39" ht="30" customHeight="1" x14ac:dyDescent="0.3">
      <c r="A60" s="3" t="s">
        <v>17</v>
      </c>
      <c r="B60" s="3" t="s">
        <v>9</v>
      </c>
      <c r="C60" s="4" t="s">
        <v>8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3"/>
        <v>29.980000000000004</v>
      </c>
      <c r="H60" s="5">
        <f>G60-AL60</f>
        <v>28.370000000000005</v>
      </c>
      <c r="I60" s="5">
        <f>H60+AK60</f>
        <v>30.630000000000003</v>
      </c>
      <c r="J60" s="5">
        <f>I60+AJ60</f>
        <v>33.130000000000003</v>
      </c>
      <c r="K60" s="5">
        <f>J60+AI60</f>
        <v>34.620000000000005</v>
      </c>
      <c r="L60" s="5">
        <f>K60+AH60</f>
        <v>36.290000000000006</v>
      </c>
      <c r="M60" s="5">
        <f>L60+AG60</f>
        <v>36.400000000000006</v>
      </c>
      <c r="N60" s="5">
        <f>M60+AF60</f>
        <v>36.770000000000003</v>
      </c>
      <c r="O60" s="5">
        <f>N60+AE60</f>
        <v>37.18</v>
      </c>
      <c r="P60" s="5">
        <f>O60-AD60</f>
        <v>36.99</v>
      </c>
      <c r="Q60" s="5">
        <f>P60-AC60</f>
        <v>36.53</v>
      </c>
      <c r="R60" s="5">
        <f t="shared" si="2"/>
        <v>35.18</v>
      </c>
      <c r="S60" s="5">
        <f t="shared" si="3"/>
        <v>34.96</v>
      </c>
      <c r="T60" s="19">
        <f t="shared" si="4"/>
        <v>34.82</v>
      </c>
      <c r="U60" s="19">
        <f t="shared" si="5"/>
        <v>34.72</v>
      </c>
      <c r="V60" s="5">
        <f t="shared" si="6"/>
        <v>34.949999999999996</v>
      </c>
      <c r="W60" s="53"/>
      <c r="X60" s="9">
        <v>0.23</v>
      </c>
      <c r="Y60" s="9">
        <v>0.1</v>
      </c>
      <c r="Z60" s="9">
        <v>0.14000000000000001</v>
      </c>
      <c r="AA60" s="9">
        <v>0.22</v>
      </c>
      <c r="AB60" s="24">
        <v>1.35</v>
      </c>
      <c r="AC60" s="9">
        <v>0.46</v>
      </c>
      <c r="AD60" s="9">
        <v>0.19</v>
      </c>
      <c r="AE60" s="9">
        <v>0.41</v>
      </c>
      <c r="AF60" s="9">
        <v>0.37</v>
      </c>
      <c r="AG60" s="9">
        <v>0.11</v>
      </c>
      <c r="AH60" s="9">
        <v>1.67</v>
      </c>
      <c r="AI60" s="9">
        <v>1.49</v>
      </c>
      <c r="AJ60" s="9">
        <v>2.5</v>
      </c>
      <c r="AK60" s="9">
        <v>2.2599999999999998</v>
      </c>
      <c r="AL60" s="9">
        <v>1.61</v>
      </c>
      <c r="AM60" s="9">
        <v>2.96</v>
      </c>
    </row>
    <row r="61" spans="1:39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3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19">
        <f>C61*T60</f>
        <v>313.38</v>
      </c>
      <c r="U61" s="19">
        <f>C61*U60</f>
        <v>312.48</v>
      </c>
      <c r="V61" s="5">
        <f>C61*V60</f>
        <v>314.54999999999995</v>
      </c>
      <c r="W61" s="53"/>
      <c r="X61" s="9">
        <v>0.23</v>
      </c>
      <c r="Y61" s="9">
        <v>0.1</v>
      </c>
      <c r="Z61" s="9">
        <v>0.14000000000000001</v>
      </c>
      <c r="AA61" s="9">
        <v>0.22</v>
      </c>
      <c r="AB61" s="24">
        <v>1.35</v>
      </c>
      <c r="AC61" s="9">
        <v>0.46</v>
      </c>
      <c r="AD61" s="9">
        <v>0.19</v>
      </c>
      <c r="AE61" s="9">
        <v>0.41</v>
      </c>
      <c r="AF61" s="9">
        <v>0.37</v>
      </c>
      <c r="AG61" s="9">
        <v>0.11</v>
      </c>
      <c r="AH61" s="9">
        <v>1.67</v>
      </c>
      <c r="AI61" s="9">
        <v>1.49</v>
      </c>
      <c r="AJ61" s="9">
        <v>2.5</v>
      </c>
      <c r="AK61" s="9">
        <v>2.2599999999999998</v>
      </c>
      <c r="AL61" s="9">
        <v>1.61</v>
      </c>
      <c r="AM61" s="9">
        <v>2.96</v>
      </c>
    </row>
    <row r="62" spans="1:39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7">C62*$F$60</f>
        <v>461.16000000000008</v>
      </c>
      <c r="G62" s="5">
        <f t="shared" si="13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19">
        <f>C62*T60</f>
        <v>487.48</v>
      </c>
      <c r="U62" s="19">
        <f>C62*U60</f>
        <v>486.08</v>
      </c>
      <c r="V62" s="5">
        <f>C62*V60</f>
        <v>489.29999999999995</v>
      </c>
      <c r="W62" s="53"/>
      <c r="X62" s="9">
        <v>0.23</v>
      </c>
      <c r="Y62" s="9">
        <v>0.1</v>
      </c>
      <c r="Z62" s="9">
        <v>0.14000000000000001</v>
      </c>
      <c r="AA62" s="9">
        <v>0.22</v>
      </c>
      <c r="AB62" s="24">
        <v>1.35</v>
      </c>
      <c r="AC62" s="9">
        <v>0.46</v>
      </c>
      <c r="AD62" s="9">
        <v>0.19</v>
      </c>
      <c r="AE62" s="9">
        <v>0.41</v>
      </c>
      <c r="AF62" s="9">
        <v>0.37</v>
      </c>
      <c r="AG62" s="9">
        <v>0.11</v>
      </c>
      <c r="AH62" s="9">
        <v>1.67</v>
      </c>
      <c r="AI62" s="9">
        <v>1.49</v>
      </c>
      <c r="AJ62" s="9">
        <v>2.5</v>
      </c>
      <c r="AK62" s="9">
        <v>2.2599999999999998</v>
      </c>
      <c r="AL62" s="9">
        <v>1.61</v>
      </c>
      <c r="AM62" s="9">
        <v>2.96</v>
      </c>
    </row>
    <row r="63" spans="1:39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7"/>
        <v>625.86000000000013</v>
      </c>
      <c r="G63" s="5">
        <f t="shared" si="13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19">
        <f>C63*T60</f>
        <v>661.58</v>
      </c>
      <c r="U63" s="19">
        <f>C63*U60</f>
        <v>659.68</v>
      </c>
      <c r="V63" s="5">
        <f>C63*V60</f>
        <v>664.05</v>
      </c>
      <c r="W63" s="53"/>
      <c r="X63" s="9">
        <v>0.23</v>
      </c>
      <c r="Y63" s="9">
        <v>0.1</v>
      </c>
      <c r="Z63" s="9">
        <v>0.14000000000000001</v>
      </c>
      <c r="AA63" s="9">
        <v>0.22</v>
      </c>
      <c r="AB63" s="24">
        <v>1.35</v>
      </c>
      <c r="AC63" s="9">
        <v>0.46</v>
      </c>
      <c r="AD63" s="9">
        <v>0.19</v>
      </c>
      <c r="AE63" s="9">
        <v>0.41</v>
      </c>
      <c r="AF63" s="9">
        <v>0.37</v>
      </c>
      <c r="AG63" s="9">
        <v>0.11</v>
      </c>
      <c r="AH63" s="9">
        <v>1.67</v>
      </c>
      <c r="AI63" s="9">
        <v>1.49</v>
      </c>
      <c r="AJ63" s="9">
        <v>2.5</v>
      </c>
      <c r="AK63" s="9">
        <v>2.2599999999999998</v>
      </c>
      <c r="AL63" s="9">
        <v>1.61</v>
      </c>
      <c r="AM63" s="9">
        <v>2.96</v>
      </c>
    </row>
    <row r="64" spans="1:39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7"/>
        <v>1581.1200000000003</v>
      </c>
      <c r="G64" s="5">
        <f t="shared" si="13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19">
        <f>C64*T60</f>
        <v>1671.3600000000001</v>
      </c>
      <c r="U64" s="19">
        <f>C64*U60</f>
        <v>1666.56</v>
      </c>
      <c r="V64" s="5">
        <f>C64*V60</f>
        <v>1677.6</v>
      </c>
      <c r="W64" s="53"/>
      <c r="X64" s="9">
        <v>0.23</v>
      </c>
      <c r="Y64" s="9">
        <v>0.1</v>
      </c>
      <c r="Z64" s="9">
        <v>0.14000000000000001</v>
      </c>
      <c r="AA64" s="9">
        <v>0.22</v>
      </c>
      <c r="AB64" s="24">
        <v>1.35</v>
      </c>
      <c r="AC64" s="9">
        <v>0.46</v>
      </c>
      <c r="AD64" s="9">
        <v>0.19</v>
      </c>
      <c r="AE64" s="9">
        <v>0.41</v>
      </c>
      <c r="AF64" s="9">
        <v>0.37</v>
      </c>
      <c r="AG64" s="9">
        <v>0.11</v>
      </c>
      <c r="AH64" s="9">
        <v>1.67</v>
      </c>
      <c r="AI64" s="9">
        <v>1.49</v>
      </c>
      <c r="AJ64" s="9">
        <v>2.5</v>
      </c>
      <c r="AK64" s="9">
        <v>2.2599999999999998</v>
      </c>
      <c r="AL64" s="9">
        <v>1.61</v>
      </c>
      <c r="AM64" s="9">
        <v>2.96</v>
      </c>
    </row>
    <row r="65" spans="1:39" ht="30" customHeight="1" x14ac:dyDescent="0.3">
      <c r="A65" s="3" t="s">
        <v>17</v>
      </c>
      <c r="B65" s="3" t="s">
        <v>10</v>
      </c>
      <c r="C65" s="4" t="s">
        <v>8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3"/>
        <v>29.65</v>
      </c>
      <c r="H65" s="5">
        <f>G65-AL65</f>
        <v>28.04</v>
      </c>
      <c r="I65" s="5">
        <f>H65+AK65</f>
        <v>30.299999999999997</v>
      </c>
      <c r="J65" s="5">
        <f>I65+AJ65</f>
        <v>32.799999999999997</v>
      </c>
      <c r="K65" s="5">
        <f>J65+AI65</f>
        <v>34.29</v>
      </c>
      <c r="L65" s="5">
        <f>K65+AH65</f>
        <v>35.96</v>
      </c>
      <c r="M65" s="5">
        <f>L65+AG65</f>
        <v>36.07</v>
      </c>
      <c r="N65" s="5">
        <f>M65+AF65</f>
        <v>36.44</v>
      </c>
      <c r="O65" s="5">
        <f>N65+AE65</f>
        <v>36.849999999999994</v>
      </c>
      <c r="P65" s="5">
        <f>O65-AD65</f>
        <v>36.659999999999997</v>
      </c>
      <c r="Q65" s="5">
        <f>P65-AC65</f>
        <v>36.199999999999996</v>
      </c>
      <c r="R65" s="5">
        <f t="shared" si="2"/>
        <v>34.849999999999994</v>
      </c>
      <c r="S65" s="5">
        <f t="shared" si="3"/>
        <v>34.629999999999995</v>
      </c>
      <c r="T65" s="19">
        <f t="shared" si="4"/>
        <v>34.489999999999995</v>
      </c>
      <c r="U65" s="19">
        <f t="shared" si="5"/>
        <v>34.389999999999993</v>
      </c>
      <c r="V65" s="5">
        <f t="shared" si="6"/>
        <v>34.61999999999999</v>
      </c>
      <c r="W65" s="53"/>
      <c r="X65" s="9">
        <v>0.23</v>
      </c>
      <c r="Y65" s="9">
        <v>0.1</v>
      </c>
      <c r="Z65" s="9">
        <v>0.14000000000000001</v>
      </c>
      <c r="AA65" s="9">
        <v>0.22</v>
      </c>
      <c r="AB65" s="24">
        <v>1.35</v>
      </c>
      <c r="AC65" s="9">
        <v>0.46</v>
      </c>
      <c r="AD65" s="9">
        <v>0.19</v>
      </c>
      <c r="AE65" s="9">
        <v>0.41</v>
      </c>
      <c r="AF65" s="9">
        <v>0.37</v>
      </c>
      <c r="AG65" s="9">
        <v>0.11</v>
      </c>
      <c r="AH65" s="9">
        <v>1.67</v>
      </c>
      <c r="AI65" s="9">
        <v>1.49</v>
      </c>
      <c r="AJ65" s="9">
        <v>2.5</v>
      </c>
      <c r="AK65" s="9">
        <v>2.2599999999999998</v>
      </c>
      <c r="AL65" s="9">
        <v>1.61</v>
      </c>
      <c r="AM65" s="9">
        <v>2.96</v>
      </c>
    </row>
    <row r="66" spans="1:39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3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19">
        <f>C66*T65</f>
        <v>310.40999999999997</v>
      </c>
      <c r="U66" s="19">
        <f>C66*U65</f>
        <v>309.50999999999993</v>
      </c>
      <c r="V66" s="5">
        <f>C66*V65</f>
        <v>311.57999999999993</v>
      </c>
      <c r="W66" s="53"/>
      <c r="X66" s="9">
        <v>0.23</v>
      </c>
      <c r="Y66" s="9">
        <v>0.1</v>
      </c>
      <c r="Z66" s="9">
        <v>0.14000000000000001</v>
      </c>
      <c r="AA66" s="9">
        <v>0.22</v>
      </c>
      <c r="AB66" s="24">
        <v>1.35</v>
      </c>
      <c r="AC66" s="9">
        <v>0.46</v>
      </c>
      <c r="AD66" s="9">
        <v>0.19</v>
      </c>
      <c r="AE66" s="9">
        <v>0.41</v>
      </c>
      <c r="AF66" s="9">
        <v>0.37</v>
      </c>
      <c r="AG66" s="9">
        <v>0.11</v>
      </c>
      <c r="AH66" s="9">
        <v>1.67</v>
      </c>
      <c r="AI66" s="9">
        <v>1.49</v>
      </c>
      <c r="AJ66" s="9">
        <v>2.5</v>
      </c>
      <c r="AK66" s="9">
        <v>2.2599999999999998</v>
      </c>
      <c r="AL66" s="9">
        <v>1.61</v>
      </c>
      <c r="AM66" s="9">
        <v>2.96</v>
      </c>
    </row>
    <row r="67" spans="1:39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18">C67*$F$65</f>
        <v>456.53999999999996</v>
      </c>
      <c r="G67" s="5">
        <f t="shared" si="13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19">
        <f>C67*T65</f>
        <v>482.8599999999999</v>
      </c>
      <c r="U67" s="19">
        <f>C67*U65</f>
        <v>481.45999999999992</v>
      </c>
      <c r="V67" s="5">
        <f>C67*V65</f>
        <v>484.67999999999984</v>
      </c>
      <c r="W67" s="53"/>
      <c r="X67" s="9">
        <v>0.23</v>
      </c>
      <c r="Y67" s="9">
        <v>0.1</v>
      </c>
      <c r="Z67" s="9">
        <v>0.14000000000000001</v>
      </c>
      <c r="AA67" s="9">
        <v>0.22</v>
      </c>
      <c r="AB67" s="24">
        <v>1.35</v>
      </c>
      <c r="AC67" s="9">
        <v>0.46</v>
      </c>
      <c r="AD67" s="9">
        <v>0.19</v>
      </c>
      <c r="AE67" s="9">
        <v>0.41</v>
      </c>
      <c r="AF67" s="9">
        <v>0.37</v>
      </c>
      <c r="AG67" s="9">
        <v>0.11</v>
      </c>
      <c r="AH67" s="9">
        <v>1.67</v>
      </c>
      <c r="AI67" s="9">
        <v>1.49</v>
      </c>
      <c r="AJ67" s="9">
        <v>2.5</v>
      </c>
      <c r="AK67" s="9">
        <v>2.2599999999999998</v>
      </c>
      <c r="AL67" s="9">
        <v>1.61</v>
      </c>
      <c r="AM67" s="9">
        <v>2.96</v>
      </c>
    </row>
    <row r="68" spans="1:39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18"/>
        <v>619.59</v>
      </c>
      <c r="G68" s="5">
        <f t="shared" si="13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19">
        <f>C68*T65</f>
        <v>655.30999999999995</v>
      </c>
      <c r="U68" s="19">
        <f>C68*U65</f>
        <v>653.40999999999985</v>
      </c>
      <c r="V68" s="5">
        <f>C68*V65</f>
        <v>657.77999999999986</v>
      </c>
      <c r="W68" s="53"/>
      <c r="X68" s="9">
        <v>0.23</v>
      </c>
      <c r="Y68" s="9">
        <v>0.1</v>
      </c>
      <c r="Z68" s="9">
        <v>0.14000000000000001</v>
      </c>
      <c r="AA68" s="9">
        <v>0.22</v>
      </c>
      <c r="AB68" s="24">
        <v>1.35</v>
      </c>
      <c r="AC68" s="9">
        <v>0.46</v>
      </c>
      <c r="AD68" s="9">
        <v>0.19</v>
      </c>
      <c r="AE68" s="9">
        <v>0.41</v>
      </c>
      <c r="AF68" s="9">
        <v>0.37</v>
      </c>
      <c r="AG68" s="9">
        <v>0.11</v>
      </c>
      <c r="AH68" s="9">
        <v>1.67</v>
      </c>
      <c r="AI68" s="9">
        <v>1.49</v>
      </c>
      <c r="AJ68" s="9">
        <v>2.5</v>
      </c>
      <c r="AK68" s="9">
        <v>2.2599999999999998</v>
      </c>
      <c r="AL68" s="9">
        <v>1.61</v>
      </c>
      <c r="AM68" s="9">
        <v>2.96</v>
      </c>
    </row>
    <row r="69" spans="1:39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18"/>
        <v>1565.28</v>
      </c>
      <c r="G69" s="5">
        <f t="shared" si="13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19">
        <f>C69*T65</f>
        <v>1655.5199999999998</v>
      </c>
      <c r="U69" s="19">
        <f>C69*U65</f>
        <v>1650.7199999999998</v>
      </c>
      <c r="V69" s="5">
        <f>C69*V65</f>
        <v>1661.7599999999995</v>
      </c>
      <c r="W69" s="53"/>
      <c r="X69" s="9">
        <v>0.23</v>
      </c>
      <c r="Y69" s="9">
        <v>0.1</v>
      </c>
      <c r="Z69" s="9">
        <v>0.14000000000000001</v>
      </c>
      <c r="AA69" s="9">
        <v>0.22</v>
      </c>
      <c r="AB69" s="24">
        <v>1.35</v>
      </c>
      <c r="AC69" s="9">
        <v>0.46</v>
      </c>
      <c r="AD69" s="9">
        <v>0.19</v>
      </c>
      <c r="AE69" s="9">
        <v>0.41</v>
      </c>
      <c r="AF69" s="9">
        <v>0.37</v>
      </c>
      <c r="AG69" s="9">
        <v>0.11</v>
      </c>
      <c r="AH69" s="9">
        <v>1.67</v>
      </c>
      <c r="AI69" s="9">
        <v>1.49</v>
      </c>
      <c r="AJ69" s="9">
        <v>2.5</v>
      </c>
      <c r="AK69" s="9">
        <v>2.2599999999999998</v>
      </c>
      <c r="AL69" s="9">
        <v>1.61</v>
      </c>
      <c r="AM69" s="9">
        <v>2.96</v>
      </c>
    </row>
    <row r="70" spans="1:39" ht="30" customHeight="1" x14ac:dyDescent="0.3">
      <c r="A70" s="3" t="s">
        <v>17</v>
      </c>
      <c r="B70" s="3" t="s">
        <v>11</v>
      </c>
      <c r="C70" s="4" t="s">
        <v>8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3"/>
        <v>30.020000000000003</v>
      </c>
      <c r="H70" s="5">
        <f>G70-AL70</f>
        <v>28.410000000000004</v>
      </c>
      <c r="I70" s="5">
        <f>H70+AK70</f>
        <v>30.67</v>
      </c>
      <c r="J70" s="5">
        <f>I70+AJ70</f>
        <v>33.17</v>
      </c>
      <c r="K70" s="5">
        <f>J70+AI70</f>
        <v>34.660000000000004</v>
      </c>
      <c r="L70" s="5">
        <f>K70+AH70</f>
        <v>36.330000000000005</v>
      </c>
      <c r="M70" s="5">
        <f>L70+AG70</f>
        <v>36.440000000000005</v>
      </c>
      <c r="N70" s="5">
        <f>M70+AF70</f>
        <v>36.81</v>
      </c>
      <c r="O70" s="5">
        <f>N70+AE70</f>
        <v>37.22</v>
      </c>
      <c r="P70" s="5">
        <f>O70-AD70</f>
        <v>37.03</v>
      </c>
      <c r="Q70" s="5">
        <f>P70-AC70</f>
        <v>36.57</v>
      </c>
      <c r="R70" s="5">
        <f t="shared" si="2"/>
        <v>35.22</v>
      </c>
      <c r="S70" s="5">
        <f t="shared" si="3"/>
        <v>35</v>
      </c>
      <c r="T70" s="19">
        <f t="shared" si="4"/>
        <v>34.86</v>
      </c>
      <c r="U70" s="19">
        <f t="shared" si="5"/>
        <v>34.76</v>
      </c>
      <c r="V70" s="5">
        <f t="shared" si="6"/>
        <v>34.989999999999995</v>
      </c>
      <c r="W70" s="53"/>
      <c r="X70" s="9">
        <v>0.23</v>
      </c>
      <c r="Y70" s="9">
        <v>0.1</v>
      </c>
      <c r="Z70" s="9">
        <v>0.14000000000000001</v>
      </c>
      <c r="AA70" s="9">
        <v>0.22</v>
      </c>
      <c r="AB70" s="24">
        <v>1.35</v>
      </c>
      <c r="AC70" s="9">
        <v>0.46</v>
      </c>
      <c r="AD70" s="9">
        <v>0.19</v>
      </c>
      <c r="AE70" s="9">
        <v>0.41</v>
      </c>
      <c r="AF70" s="9">
        <v>0.37</v>
      </c>
      <c r="AG70" s="9">
        <v>0.11</v>
      </c>
      <c r="AH70" s="9">
        <v>1.67</v>
      </c>
      <c r="AI70" s="9">
        <v>1.49</v>
      </c>
      <c r="AJ70" s="9">
        <v>2.5</v>
      </c>
      <c r="AK70" s="9">
        <v>2.2599999999999998</v>
      </c>
      <c r="AL70" s="9">
        <v>1.61</v>
      </c>
      <c r="AM70" s="9">
        <v>2.96</v>
      </c>
    </row>
    <row r="71" spans="1:39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3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19">
        <f>C71*T70</f>
        <v>313.74</v>
      </c>
      <c r="U71" s="19">
        <f>C71*U70</f>
        <v>312.83999999999997</v>
      </c>
      <c r="V71" s="5">
        <f>C71*V70</f>
        <v>314.90999999999997</v>
      </c>
      <c r="W71" s="53"/>
      <c r="X71" s="9">
        <v>0.23</v>
      </c>
      <c r="Y71" s="9">
        <v>0.1</v>
      </c>
      <c r="Z71" s="9">
        <v>0.14000000000000001</v>
      </c>
      <c r="AA71" s="9">
        <v>0.22</v>
      </c>
      <c r="AB71" s="24">
        <v>1.35</v>
      </c>
      <c r="AC71" s="9">
        <v>0.46</v>
      </c>
      <c r="AD71" s="9">
        <v>0.19</v>
      </c>
      <c r="AE71" s="9">
        <v>0.41</v>
      </c>
      <c r="AF71" s="9">
        <v>0.37</v>
      </c>
      <c r="AG71" s="9">
        <v>0.11</v>
      </c>
      <c r="AH71" s="9">
        <v>1.67</v>
      </c>
      <c r="AI71" s="9">
        <v>1.49</v>
      </c>
      <c r="AJ71" s="9">
        <v>2.5</v>
      </c>
      <c r="AK71" s="9">
        <v>2.2599999999999998</v>
      </c>
      <c r="AL71" s="9">
        <v>1.61</v>
      </c>
      <c r="AM71" s="9">
        <v>2.96</v>
      </c>
    </row>
    <row r="72" spans="1:39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19">C72*$F$70</f>
        <v>461.72</v>
      </c>
      <c r="G72" s="5">
        <f t="shared" si="13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19">
        <f>C72*T70</f>
        <v>488.03999999999996</v>
      </c>
      <c r="U72" s="19">
        <f>C72*U70</f>
        <v>486.64</v>
      </c>
      <c r="V72" s="5">
        <f>C72*V70</f>
        <v>489.8599999999999</v>
      </c>
      <c r="W72" s="53"/>
      <c r="X72" s="9">
        <v>0.23</v>
      </c>
      <c r="Y72" s="9">
        <v>0.1</v>
      </c>
      <c r="Z72" s="9">
        <v>0.14000000000000001</v>
      </c>
      <c r="AA72" s="9">
        <v>0.22</v>
      </c>
      <c r="AB72" s="24">
        <v>1.35</v>
      </c>
      <c r="AC72" s="9">
        <v>0.46</v>
      </c>
      <c r="AD72" s="9">
        <v>0.19</v>
      </c>
      <c r="AE72" s="9">
        <v>0.41</v>
      </c>
      <c r="AF72" s="9">
        <v>0.37</v>
      </c>
      <c r="AG72" s="9">
        <v>0.11</v>
      </c>
      <c r="AH72" s="9">
        <v>1.67</v>
      </c>
      <c r="AI72" s="9">
        <v>1.49</v>
      </c>
      <c r="AJ72" s="9">
        <v>2.5</v>
      </c>
      <c r="AK72" s="9">
        <v>2.2599999999999998</v>
      </c>
      <c r="AL72" s="9">
        <v>1.61</v>
      </c>
      <c r="AM72" s="9">
        <v>2.96</v>
      </c>
    </row>
    <row r="73" spans="1:39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19"/>
        <v>626.62000000000012</v>
      </c>
      <c r="G73" s="5">
        <f t="shared" si="13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19">
        <f>C73*T70</f>
        <v>662.34</v>
      </c>
      <c r="U73" s="19">
        <f>C73*U70</f>
        <v>660.43999999999994</v>
      </c>
      <c r="V73" s="5">
        <f>C73*V70</f>
        <v>664.81</v>
      </c>
      <c r="W73" s="53"/>
      <c r="X73" s="9">
        <v>0.23</v>
      </c>
      <c r="Y73" s="9">
        <v>0.1</v>
      </c>
      <c r="Z73" s="9">
        <v>0.14000000000000001</v>
      </c>
      <c r="AA73" s="9">
        <v>0.22</v>
      </c>
      <c r="AB73" s="24">
        <v>1.35</v>
      </c>
      <c r="AC73" s="9">
        <v>0.46</v>
      </c>
      <c r="AD73" s="9">
        <v>0.19</v>
      </c>
      <c r="AE73" s="9">
        <v>0.41</v>
      </c>
      <c r="AF73" s="9">
        <v>0.37</v>
      </c>
      <c r="AG73" s="9">
        <v>0.11</v>
      </c>
      <c r="AH73" s="9">
        <v>1.67</v>
      </c>
      <c r="AI73" s="9">
        <v>1.49</v>
      </c>
      <c r="AJ73" s="9">
        <v>2.5</v>
      </c>
      <c r="AK73" s="9">
        <v>2.2599999999999998</v>
      </c>
      <c r="AL73" s="9">
        <v>1.61</v>
      </c>
      <c r="AM73" s="9">
        <v>2.96</v>
      </c>
    </row>
    <row r="74" spans="1:39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19"/>
        <v>1583.0400000000002</v>
      </c>
      <c r="G74" s="5">
        <f t="shared" ref="G74:G105" si="20">F74-AM74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19">
        <f>C74*T70</f>
        <v>1673.28</v>
      </c>
      <c r="U74" s="19">
        <f>C74*U70</f>
        <v>1668.48</v>
      </c>
      <c r="V74" s="5">
        <f>C74*V70</f>
        <v>1679.5199999999998</v>
      </c>
      <c r="W74" s="53"/>
      <c r="X74" s="9">
        <v>0.23</v>
      </c>
      <c r="Y74" s="9">
        <v>0.1</v>
      </c>
      <c r="Z74" s="9">
        <v>0.14000000000000001</v>
      </c>
      <c r="AA74" s="9">
        <v>0.22</v>
      </c>
      <c r="AB74" s="24">
        <v>1.35</v>
      </c>
      <c r="AC74" s="9">
        <v>0.46</v>
      </c>
      <c r="AD74" s="9">
        <v>0.19</v>
      </c>
      <c r="AE74" s="9">
        <v>0.41</v>
      </c>
      <c r="AF74" s="9">
        <v>0.37</v>
      </c>
      <c r="AG74" s="9">
        <v>0.11</v>
      </c>
      <c r="AH74" s="9">
        <v>1.67</v>
      </c>
      <c r="AI74" s="9">
        <v>1.49</v>
      </c>
      <c r="AJ74" s="9">
        <v>2.5</v>
      </c>
      <c r="AK74" s="9">
        <v>2.2599999999999998</v>
      </c>
      <c r="AL74" s="9">
        <v>1.61</v>
      </c>
      <c r="AM74" s="9">
        <v>2.96</v>
      </c>
    </row>
    <row r="75" spans="1:39" ht="30" customHeight="1" x14ac:dyDescent="0.3">
      <c r="A75" s="3" t="s">
        <v>17</v>
      </c>
      <c r="B75" s="3" t="s">
        <v>12</v>
      </c>
      <c r="C75" s="4" t="s">
        <v>8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20"/>
        <v>30.18</v>
      </c>
      <c r="H75" s="5">
        <f>G75-AL75</f>
        <v>28.57</v>
      </c>
      <c r="I75" s="5">
        <f>H75+AK75</f>
        <v>30.83</v>
      </c>
      <c r="J75" s="5">
        <f>I75+AJ75</f>
        <v>33.33</v>
      </c>
      <c r="K75" s="5">
        <f>J75+AI75</f>
        <v>34.82</v>
      </c>
      <c r="L75" s="5">
        <f>K75+AH75</f>
        <v>36.49</v>
      </c>
      <c r="M75" s="5">
        <f>L75+AG75</f>
        <v>36.6</v>
      </c>
      <c r="N75" s="5">
        <f>M75+AF75</f>
        <v>36.97</v>
      </c>
      <c r="O75" s="5">
        <f>N75+AE75</f>
        <v>37.379999999999995</v>
      </c>
      <c r="P75" s="5">
        <f>O75-AD75</f>
        <v>37.19</v>
      </c>
      <c r="Q75" s="5">
        <f>P75-AC75</f>
        <v>36.729999999999997</v>
      </c>
      <c r="R75" s="5">
        <f t="shared" ref="R75:R108" si="21">Q75-AB75</f>
        <v>35.379999999999995</v>
      </c>
      <c r="S75" s="5">
        <f t="shared" ref="S75:S108" si="22">R75-AA75</f>
        <v>35.159999999999997</v>
      </c>
      <c r="T75" s="19">
        <f t="shared" ref="T75:T108" si="23">S75-Z75</f>
        <v>35.019999999999996</v>
      </c>
      <c r="U75" s="19">
        <f t="shared" ref="U75:U108" si="24">T75-Y75</f>
        <v>34.919999999999995</v>
      </c>
      <c r="V75" s="5">
        <f t="shared" ref="V75:V108" si="25">U75+X75</f>
        <v>35.149999999999991</v>
      </c>
      <c r="W75" s="53"/>
      <c r="X75" s="9">
        <v>0.23</v>
      </c>
      <c r="Y75" s="9">
        <v>0.1</v>
      </c>
      <c r="Z75" s="9">
        <v>0.14000000000000001</v>
      </c>
      <c r="AA75" s="9">
        <v>0.22</v>
      </c>
      <c r="AB75" s="24">
        <v>1.35</v>
      </c>
      <c r="AC75" s="9">
        <v>0.46</v>
      </c>
      <c r="AD75" s="9">
        <v>0.19</v>
      </c>
      <c r="AE75" s="9">
        <v>0.41</v>
      </c>
      <c r="AF75" s="9">
        <v>0.37</v>
      </c>
      <c r="AG75" s="9">
        <v>0.11</v>
      </c>
      <c r="AH75" s="9">
        <v>1.67</v>
      </c>
      <c r="AI75" s="9">
        <v>1.49</v>
      </c>
      <c r="AJ75" s="9">
        <v>2.5</v>
      </c>
      <c r="AK75" s="9">
        <v>2.2599999999999998</v>
      </c>
      <c r="AL75" s="9">
        <v>1.61</v>
      </c>
      <c r="AM75" s="9">
        <v>2.96</v>
      </c>
    </row>
    <row r="76" spans="1:39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20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19">
        <f>C76*T75</f>
        <v>315.17999999999995</v>
      </c>
      <c r="U76" s="19">
        <f>C76*U75</f>
        <v>314.27999999999997</v>
      </c>
      <c r="V76" s="5">
        <f>C76*V75</f>
        <v>316.34999999999991</v>
      </c>
      <c r="W76" s="53"/>
      <c r="X76" s="9">
        <v>0.23</v>
      </c>
      <c r="Y76" s="9">
        <v>0.1</v>
      </c>
      <c r="Z76" s="9">
        <v>0.14000000000000001</v>
      </c>
      <c r="AA76" s="9">
        <v>0.22</v>
      </c>
      <c r="AB76" s="24">
        <v>1.35</v>
      </c>
      <c r="AC76" s="9">
        <v>0.46</v>
      </c>
      <c r="AD76" s="9">
        <v>0.19</v>
      </c>
      <c r="AE76" s="9">
        <v>0.41</v>
      </c>
      <c r="AF76" s="9">
        <v>0.37</v>
      </c>
      <c r="AG76" s="9">
        <v>0.11</v>
      </c>
      <c r="AH76" s="9">
        <v>1.67</v>
      </c>
      <c r="AI76" s="9">
        <v>1.49</v>
      </c>
      <c r="AJ76" s="9">
        <v>2.5</v>
      </c>
      <c r="AK76" s="9">
        <v>2.2599999999999998</v>
      </c>
      <c r="AL76" s="9">
        <v>1.61</v>
      </c>
      <c r="AM76" s="9">
        <v>2.96</v>
      </c>
    </row>
    <row r="77" spans="1:39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26">C77*$F$75</f>
        <v>463.96000000000004</v>
      </c>
      <c r="G77" s="5">
        <f t="shared" si="20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19">
        <f>C77*T75</f>
        <v>490.28</v>
      </c>
      <c r="U77" s="19">
        <f>C77*U75</f>
        <v>488.87999999999994</v>
      </c>
      <c r="V77" s="5">
        <f>C77*V75</f>
        <v>492.09999999999991</v>
      </c>
      <c r="W77" s="53"/>
      <c r="X77" s="9">
        <v>0.23</v>
      </c>
      <c r="Y77" s="9">
        <v>0.1</v>
      </c>
      <c r="Z77" s="9">
        <v>0.14000000000000001</v>
      </c>
      <c r="AA77" s="9">
        <v>0.22</v>
      </c>
      <c r="AB77" s="24">
        <v>1.35</v>
      </c>
      <c r="AC77" s="9">
        <v>0.46</v>
      </c>
      <c r="AD77" s="9">
        <v>0.19</v>
      </c>
      <c r="AE77" s="9">
        <v>0.41</v>
      </c>
      <c r="AF77" s="9">
        <v>0.37</v>
      </c>
      <c r="AG77" s="9">
        <v>0.11</v>
      </c>
      <c r="AH77" s="9">
        <v>1.67</v>
      </c>
      <c r="AI77" s="9">
        <v>1.49</v>
      </c>
      <c r="AJ77" s="9">
        <v>2.5</v>
      </c>
      <c r="AK77" s="9">
        <v>2.2599999999999998</v>
      </c>
      <c r="AL77" s="9">
        <v>1.61</v>
      </c>
      <c r="AM77" s="9">
        <v>2.96</v>
      </c>
    </row>
    <row r="78" spans="1:39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26"/>
        <v>629.66</v>
      </c>
      <c r="G78" s="5">
        <f t="shared" si="20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19">
        <f>C78*T75</f>
        <v>665.37999999999988</v>
      </c>
      <c r="U78" s="19">
        <f>C78*U75</f>
        <v>663.4799999999999</v>
      </c>
      <c r="V78" s="5">
        <f>C78*V75</f>
        <v>667.8499999999998</v>
      </c>
      <c r="W78" s="53"/>
      <c r="X78" s="9">
        <v>0.23</v>
      </c>
      <c r="Y78" s="9">
        <v>0.1</v>
      </c>
      <c r="Z78" s="9">
        <v>0.14000000000000001</v>
      </c>
      <c r="AA78" s="9">
        <v>0.22</v>
      </c>
      <c r="AB78" s="24">
        <v>1.35</v>
      </c>
      <c r="AC78" s="9">
        <v>0.46</v>
      </c>
      <c r="AD78" s="9">
        <v>0.19</v>
      </c>
      <c r="AE78" s="9">
        <v>0.41</v>
      </c>
      <c r="AF78" s="9">
        <v>0.37</v>
      </c>
      <c r="AG78" s="9">
        <v>0.11</v>
      </c>
      <c r="AH78" s="9">
        <v>1.67</v>
      </c>
      <c r="AI78" s="9">
        <v>1.49</v>
      </c>
      <c r="AJ78" s="9">
        <v>2.5</v>
      </c>
      <c r="AK78" s="9">
        <v>2.2599999999999998</v>
      </c>
      <c r="AL78" s="9">
        <v>1.61</v>
      </c>
      <c r="AM78" s="9">
        <v>2.96</v>
      </c>
    </row>
    <row r="79" spans="1:39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26"/>
        <v>1590.72</v>
      </c>
      <c r="G79" s="5">
        <f t="shared" si="20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19">
        <f>C79*T75</f>
        <v>1680.9599999999998</v>
      </c>
      <c r="U79" s="19">
        <f>C79*U75</f>
        <v>1676.1599999999999</v>
      </c>
      <c r="V79" s="5">
        <f>C79*V75</f>
        <v>1687.1999999999996</v>
      </c>
      <c r="W79" s="53"/>
      <c r="X79" s="9">
        <v>0.23</v>
      </c>
      <c r="Y79" s="9">
        <v>0.1</v>
      </c>
      <c r="Z79" s="9">
        <v>0.14000000000000001</v>
      </c>
      <c r="AA79" s="9">
        <v>0.22</v>
      </c>
      <c r="AB79" s="24">
        <v>1.35</v>
      </c>
      <c r="AC79" s="9">
        <v>0.46</v>
      </c>
      <c r="AD79" s="9">
        <v>0.19</v>
      </c>
      <c r="AE79" s="9">
        <v>0.41</v>
      </c>
      <c r="AF79" s="9">
        <v>0.37</v>
      </c>
      <c r="AG79" s="9">
        <v>0.11</v>
      </c>
      <c r="AH79" s="9">
        <v>1.67</v>
      </c>
      <c r="AI79" s="9">
        <v>1.49</v>
      </c>
      <c r="AJ79" s="9">
        <v>2.5</v>
      </c>
      <c r="AK79" s="9">
        <v>2.2599999999999998</v>
      </c>
      <c r="AL79" s="9">
        <v>1.61</v>
      </c>
      <c r="AM79" s="9">
        <v>2.96</v>
      </c>
    </row>
    <row r="80" spans="1:39" ht="30" customHeight="1" x14ac:dyDescent="0.3">
      <c r="A80" s="3" t="s">
        <v>17</v>
      </c>
      <c r="B80" s="3" t="s">
        <v>13</v>
      </c>
      <c r="C80" s="4" t="s">
        <v>8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20"/>
        <v>30</v>
      </c>
      <c r="H80" s="5">
        <f>G80-AL80</f>
        <v>28.39</v>
      </c>
      <c r="I80" s="5">
        <f>H80+AK80</f>
        <v>30.65</v>
      </c>
      <c r="J80" s="5">
        <f>I80+AJ80</f>
        <v>33.15</v>
      </c>
      <c r="K80" s="5">
        <f>J80+AI80</f>
        <v>34.64</v>
      </c>
      <c r="L80" s="5">
        <f>K80+AH80</f>
        <v>36.31</v>
      </c>
      <c r="M80" s="5">
        <f>L80+AG80</f>
        <v>36.42</v>
      </c>
      <c r="N80" s="5">
        <f>M80+AF80</f>
        <v>36.79</v>
      </c>
      <c r="O80" s="5">
        <f>N80+AE80</f>
        <v>37.199999999999996</v>
      </c>
      <c r="P80" s="5">
        <f>O80-AD80</f>
        <v>37.01</v>
      </c>
      <c r="Q80" s="5">
        <f>P80-AC80</f>
        <v>36.549999999999997</v>
      </c>
      <c r="R80" s="5">
        <f t="shared" si="21"/>
        <v>35.199999999999996</v>
      </c>
      <c r="S80" s="5">
        <f t="shared" si="22"/>
        <v>34.979999999999997</v>
      </c>
      <c r="T80" s="19">
        <f t="shared" si="23"/>
        <v>34.839999999999996</v>
      </c>
      <c r="U80" s="19">
        <f t="shared" si="24"/>
        <v>34.739999999999995</v>
      </c>
      <c r="V80" s="5">
        <f t="shared" si="25"/>
        <v>34.969999999999992</v>
      </c>
      <c r="W80" s="53"/>
      <c r="X80" s="9">
        <v>0.23</v>
      </c>
      <c r="Y80" s="9">
        <v>0.1</v>
      </c>
      <c r="Z80" s="9">
        <v>0.14000000000000001</v>
      </c>
      <c r="AA80" s="9">
        <v>0.22</v>
      </c>
      <c r="AB80" s="24">
        <v>1.35</v>
      </c>
      <c r="AC80" s="9">
        <v>0.46</v>
      </c>
      <c r="AD80" s="9">
        <v>0.19</v>
      </c>
      <c r="AE80" s="9">
        <v>0.41</v>
      </c>
      <c r="AF80" s="9">
        <v>0.37</v>
      </c>
      <c r="AG80" s="9">
        <v>0.11</v>
      </c>
      <c r="AH80" s="9">
        <v>1.67</v>
      </c>
      <c r="AI80" s="9">
        <v>1.49</v>
      </c>
      <c r="AJ80" s="9">
        <v>2.5</v>
      </c>
      <c r="AK80" s="9">
        <v>2.2599999999999998</v>
      </c>
      <c r="AL80" s="9">
        <v>1.61</v>
      </c>
      <c r="AM80" s="9">
        <v>2.96</v>
      </c>
    </row>
    <row r="81" spans="1:39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20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19">
        <f>C81*T80</f>
        <v>313.55999999999995</v>
      </c>
      <c r="U81" s="19">
        <f>C81*U80</f>
        <v>312.65999999999997</v>
      </c>
      <c r="V81" s="5">
        <f>C81*V80</f>
        <v>314.7299999999999</v>
      </c>
      <c r="W81" s="53"/>
      <c r="X81" s="9">
        <v>0.23</v>
      </c>
      <c r="Y81" s="9">
        <v>0.1</v>
      </c>
      <c r="Z81" s="9">
        <v>0.14000000000000001</v>
      </c>
      <c r="AA81" s="9">
        <v>0.22</v>
      </c>
      <c r="AB81" s="24">
        <v>1.35</v>
      </c>
      <c r="AC81" s="9">
        <v>0.46</v>
      </c>
      <c r="AD81" s="9">
        <v>0.19</v>
      </c>
      <c r="AE81" s="9">
        <v>0.41</v>
      </c>
      <c r="AF81" s="9">
        <v>0.37</v>
      </c>
      <c r="AG81" s="9">
        <v>0.11</v>
      </c>
      <c r="AH81" s="9">
        <v>1.67</v>
      </c>
      <c r="AI81" s="9">
        <v>1.49</v>
      </c>
      <c r="AJ81" s="9">
        <v>2.5</v>
      </c>
      <c r="AK81" s="9">
        <v>2.2599999999999998</v>
      </c>
      <c r="AL81" s="9">
        <v>1.61</v>
      </c>
      <c r="AM81" s="9">
        <v>2.96</v>
      </c>
    </row>
    <row r="82" spans="1:39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27">C82*$F$80</f>
        <v>461.44</v>
      </c>
      <c r="G82" s="5">
        <f t="shared" si="20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19">
        <f>C82*T80</f>
        <v>487.75999999999993</v>
      </c>
      <c r="U82" s="19">
        <f>C82*U80</f>
        <v>486.3599999999999</v>
      </c>
      <c r="V82" s="5">
        <f>C82*V80</f>
        <v>489.57999999999987</v>
      </c>
      <c r="W82" s="53"/>
      <c r="X82" s="9">
        <v>0.23</v>
      </c>
      <c r="Y82" s="9">
        <v>0.1</v>
      </c>
      <c r="Z82" s="9">
        <v>0.14000000000000001</v>
      </c>
      <c r="AA82" s="9">
        <v>0.22</v>
      </c>
      <c r="AB82" s="24">
        <v>1.35</v>
      </c>
      <c r="AC82" s="9">
        <v>0.46</v>
      </c>
      <c r="AD82" s="9">
        <v>0.19</v>
      </c>
      <c r="AE82" s="9">
        <v>0.41</v>
      </c>
      <c r="AF82" s="9">
        <v>0.37</v>
      </c>
      <c r="AG82" s="9">
        <v>0.11</v>
      </c>
      <c r="AH82" s="9">
        <v>1.67</v>
      </c>
      <c r="AI82" s="9">
        <v>1.49</v>
      </c>
      <c r="AJ82" s="9">
        <v>2.5</v>
      </c>
      <c r="AK82" s="9">
        <v>2.2599999999999998</v>
      </c>
      <c r="AL82" s="9">
        <v>1.61</v>
      </c>
      <c r="AM82" s="9">
        <v>2.96</v>
      </c>
    </row>
    <row r="83" spans="1:39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27"/>
        <v>626.24</v>
      </c>
      <c r="G83" s="5">
        <f t="shared" si="20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19">
        <f>C83*T80</f>
        <v>661.95999999999992</v>
      </c>
      <c r="U83" s="19">
        <f>C83*U80</f>
        <v>660.06</v>
      </c>
      <c r="V83" s="5">
        <f>C83*V80</f>
        <v>664.42999999999984</v>
      </c>
      <c r="W83" s="53"/>
      <c r="X83" s="9">
        <v>0.23</v>
      </c>
      <c r="Y83" s="9">
        <v>0.1</v>
      </c>
      <c r="Z83" s="9">
        <v>0.14000000000000001</v>
      </c>
      <c r="AA83" s="9">
        <v>0.22</v>
      </c>
      <c r="AB83" s="24">
        <v>1.35</v>
      </c>
      <c r="AC83" s="9">
        <v>0.46</v>
      </c>
      <c r="AD83" s="9">
        <v>0.19</v>
      </c>
      <c r="AE83" s="9">
        <v>0.41</v>
      </c>
      <c r="AF83" s="9">
        <v>0.37</v>
      </c>
      <c r="AG83" s="9">
        <v>0.11</v>
      </c>
      <c r="AH83" s="9">
        <v>1.67</v>
      </c>
      <c r="AI83" s="9">
        <v>1.49</v>
      </c>
      <c r="AJ83" s="9">
        <v>2.5</v>
      </c>
      <c r="AK83" s="9">
        <v>2.2599999999999998</v>
      </c>
      <c r="AL83" s="9">
        <v>1.61</v>
      </c>
      <c r="AM83" s="9">
        <v>2.96</v>
      </c>
    </row>
    <row r="84" spans="1:39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27"/>
        <v>1582.08</v>
      </c>
      <c r="G84" s="5">
        <f t="shared" si="20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19">
        <f>C84*T80</f>
        <v>1672.3199999999997</v>
      </c>
      <c r="U84" s="19">
        <f>C84*U80</f>
        <v>1667.5199999999998</v>
      </c>
      <c r="V84" s="5">
        <f>C84*V80</f>
        <v>1678.5599999999995</v>
      </c>
      <c r="W84" s="53"/>
      <c r="X84" s="9">
        <v>0.23</v>
      </c>
      <c r="Y84" s="9">
        <v>0.1</v>
      </c>
      <c r="Z84" s="9">
        <v>0.14000000000000001</v>
      </c>
      <c r="AA84" s="9">
        <v>0.22</v>
      </c>
      <c r="AB84" s="24">
        <v>1.35</v>
      </c>
      <c r="AC84" s="9">
        <v>0.46</v>
      </c>
      <c r="AD84" s="9">
        <v>0.19</v>
      </c>
      <c r="AE84" s="9">
        <v>0.41</v>
      </c>
      <c r="AF84" s="9">
        <v>0.37</v>
      </c>
      <c r="AG84" s="9">
        <v>0.11</v>
      </c>
      <c r="AH84" s="9">
        <v>1.67</v>
      </c>
      <c r="AI84" s="9">
        <v>1.49</v>
      </c>
      <c r="AJ84" s="9">
        <v>2.5</v>
      </c>
      <c r="AK84" s="9">
        <v>2.2599999999999998</v>
      </c>
      <c r="AL84" s="9">
        <v>1.61</v>
      </c>
      <c r="AM84" s="9">
        <v>2.96</v>
      </c>
    </row>
    <row r="85" spans="1:39" ht="30" customHeight="1" x14ac:dyDescent="0.3">
      <c r="A85" s="3" t="s">
        <v>17</v>
      </c>
      <c r="B85" s="3" t="s">
        <v>14</v>
      </c>
      <c r="C85" s="4" t="s">
        <v>8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20"/>
        <v>29.990000000000002</v>
      </c>
      <c r="H85" s="5">
        <f>G85-AL85</f>
        <v>28.380000000000003</v>
      </c>
      <c r="I85" s="5">
        <f>H85+AK85</f>
        <v>30.64</v>
      </c>
      <c r="J85" s="5">
        <f>I85+AJ85</f>
        <v>33.14</v>
      </c>
      <c r="K85" s="5">
        <f>J85+AI85</f>
        <v>34.630000000000003</v>
      </c>
      <c r="L85" s="5">
        <f>K85+AH85</f>
        <v>36.300000000000004</v>
      </c>
      <c r="M85" s="5">
        <f>L85+AG85</f>
        <v>36.410000000000004</v>
      </c>
      <c r="N85" s="5">
        <f>M85+AF85</f>
        <v>36.78</v>
      </c>
      <c r="O85" s="5">
        <f>N85+AE85</f>
        <v>37.19</v>
      </c>
      <c r="P85" s="5">
        <f>O85-AD85</f>
        <v>37</v>
      </c>
      <c r="Q85" s="5">
        <f>P85-AC85</f>
        <v>36.54</v>
      </c>
      <c r="R85" s="5">
        <f t="shared" si="21"/>
        <v>35.19</v>
      </c>
      <c r="S85" s="5">
        <f t="shared" si="22"/>
        <v>34.97</v>
      </c>
      <c r="T85" s="19">
        <f t="shared" si="23"/>
        <v>34.83</v>
      </c>
      <c r="U85" s="19">
        <f t="shared" si="24"/>
        <v>34.729999999999997</v>
      </c>
      <c r="V85" s="5">
        <f t="shared" si="25"/>
        <v>34.959999999999994</v>
      </c>
      <c r="W85" s="53"/>
      <c r="X85" s="9">
        <v>0.23</v>
      </c>
      <c r="Y85" s="9">
        <v>0.1</v>
      </c>
      <c r="Z85" s="9">
        <v>0.14000000000000001</v>
      </c>
      <c r="AA85" s="9">
        <v>0.22</v>
      </c>
      <c r="AB85" s="24">
        <v>1.35</v>
      </c>
      <c r="AC85" s="9">
        <v>0.46</v>
      </c>
      <c r="AD85" s="9">
        <v>0.19</v>
      </c>
      <c r="AE85" s="9">
        <v>0.41</v>
      </c>
      <c r="AF85" s="9">
        <v>0.37</v>
      </c>
      <c r="AG85" s="9">
        <v>0.11</v>
      </c>
      <c r="AH85" s="9">
        <v>1.67</v>
      </c>
      <c r="AI85" s="9">
        <v>1.49</v>
      </c>
      <c r="AJ85" s="9">
        <v>2.5</v>
      </c>
      <c r="AK85" s="9">
        <v>2.2599999999999998</v>
      </c>
      <c r="AL85" s="9">
        <v>1.61</v>
      </c>
      <c r="AM85" s="9">
        <v>2.96</v>
      </c>
    </row>
    <row r="86" spans="1:39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20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19">
        <f>C86*T85</f>
        <v>313.46999999999997</v>
      </c>
      <c r="U86" s="19">
        <f>C86*U85</f>
        <v>312.57</v>
      </c>
      <c r="V86" s="5">
        <f>C86*V85</f>
        <v>314.63999999999993</v>
      </c>
      <c r="W86" s="53"/>
      <c r="X86" s="9">
        <v>0.23</v>
      </c>
      <c r="Y86" s="9">
        <v>0.1</v>
      </c>
      <c r="Z86" s="9">
        <v>0.14000000000000001</v>
      </c>
      <c r="AA86" s="9">
        <v>0.22</v>
      </c>
      <c r="AB86" s="24">
        <v>1.35</v>
      </c>
      <c r="AC86" s="9">
        <v>0.46</v>
      </c>
      <c r="AD86" s="9">
        <v>0.19</v>
      </c>
      <c r="AE86" s="9">
        <v>0.41</v>
      </c>
      <c r="AF86" s="9">
        <v>0.37</v>
      </c>
      <c r="AG86" s="9">
        <v>0.11</v>
      </c>
      <c r="AH86" s="9">
        <v>1.67</v>
      </c>
      <c r="AI86" s="9">
        <v>1.49</v>
      </c>
      <c r="AJ86" s="9">
        <v>2.5</v>
      </c>
      <c r="AK86" s="9">
        <v>2.2599999999999998</v>
      </c>
      <c r="AL86" s="9">
        <v>1.61</v>
      </c>
      <c r="AM86" s="9">
        <v>2.96</v>
      </c>
    </row>
    <row r="87" spans="1:39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28">C87*$F$85</f>
        <v>461.30000000000007</v>
      </c>
      <c r="G87" s="5">
        <f t="shared" si="20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19">
        <f>C87*T85</f>
        <v>487.62</v>
      </c>
      <c r="U87" s="19">
        <f>C87*U85</f>
        <v>486.21999999999997</v>
      </c>
      <c r="V87" s="5">
        <f>C87*V85</f>
        <v>489.43999999999994</v>
      </c>
      <c r="W87" s="53"/>
      <c r="X87" s="9">
        <v>0.23</v>
      </c>
      <c r="Y87" s="9">
        <v>0.1</v>
      </c>
      <c r="Z87" s="9">
        <v>0.14000000000000001</v>
      </c>
      <c r="AA87" s="9">
        <v>0.22</v>
      </c>
      <c r="AB87" s="24">
        <v>1.35</v>
      </c>
      <c r="AC87" s="9">
        <v>0.46</v>
      </c>
      <c r="AD87" s="9">
        <v>0.19</v>
      </c>
      <c r="AE87" s="9">
        <v>0.41</v>
      </c>
      <c r="AF87" s="9">
        <v>0.37</v>
      </c>
      <c r="AG87" s="9">
        <v>0.11</v>
      </c>
      <c r="AH87" s="9">
        <v>1.67</v>
      </c>
      <c r="AI87" s="9">
        <v>1.49</v>
      </c>
      <c r="AJ87" s="9">
        <v>2.5</v>
      </c>
      <c r="AK87" s="9">
        <v>2.2599999999999998</v>
      </c>
      <c r="AL87" s="9">
        <v>1.61</v>
      </c>
      <c r="AM87" s="9">
        <v>2.96</v>
      </c>
    </row>
    <row r="88" spans="1:39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28"/>
        <v>626.05000000000007</v>
      </c>
      <c r="G88" s="5">
        <f t="shared" si="20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19">
        <f>C88*T85</f>
        <v>661.77</v>
      </c>
      <c r="U88" s="19">
        <f>C88*U85</f>
        <v>659.86999999999989</v>
      </c>
      <c r="V88" s="5">
        <f>C88*V85</f>
        <v>664.2399999999999</v>
      </c>
      <c r="W88" s="53"/>
      <c r="X88" s="9">
        <v>0.23</v>
      </c>
      <c r="Y88" s="9">
        <v>0.1</v>
      </c>
      <c r="Z88" s="9">
        <v>0.14000000000000001</v>
      </c>
      <c r="AA88" s="9">
        <v>0.22</v>
      </c>
      <c r="AB88" s="24">
        <v>1.35</v>
      </c>
      <c r="AC88" s="9">
        <v>0.46</v>
      </c>
      <c r="AD88" s="9">
        <v>0.19</v>
      </c>
      <c r="AE88" s="9">
        <v>0.41</v>
      </c>
      <c r="AF88" s="9">
        <v>0.37</v>
      </c>
      <c r="AG88" s="9">
        <v>0.11</v>
      </c>
      <c r="AH88" s="9">
        <v>1.67</v>
      </c>
      <c r="AI88" s="9">
        <v>1.49</v>
      </c>
      <c r="AJ88" s="9">
        <v>2.5</v>
      </c>
      <c r="AK88" s="9">
        <v>2.2599999999999998</v>
      </c>
      <c r="AL88" s="9">
        <v>1.61</v>
      </c>
      <c r="AM88" s="9">
        <v>2.96</v>
      </c>
    </row>
    <row r="89" spans="1:39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28"/>
        <v>1581.6000000000001</v>
      </c>
      <c r="G89" s="5">
        <f t="shared" si="20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19">
        <f>C89*T85</f>
        <v>1671.84</v>
      </c>
      <c r="U89" s="19">
        <f>C89*U85</f>
        <v>1667.04</v>
      </c>
      <c r="V89" s="5">
        <f>C89*V85</f>
        <v>1678.0799999999997</v>
      </c>
      <c r="W89" s="53"/>
      <c r="X89" s="9">
        <v>0.23</v>
      </c>
      <c r="Y89" s="9">
        <v>0.1</v>
      </c>
      <c r="Z89" s="9">
        <v>0.14000000000000001</v>
      </c>
      <c r="AA89" s="9">
        <v>0.22</v>
      </c>
      <c r="AB89" s="24">
        <v>1.35</v>
      </c>
      <c r="AC89" s="9">
        <v>0.46</v>
      </c>
      <c r="AD89" s="9">
        <v>0.19</v>
      </c>
      <c r="AE89" s="9">
        <v>0.41</v>
      </c>
      <c r="AF89" s="9">
        <v>0.37</v>
      </c>
      <c r="AG89" s="9">
        <v>0.11</v>
      </c>
      <c r="AH89" s="9">
        <v>1.67</v>
      </c>
      <c r="AI89" s="9">
        <v>1.49</v>
      </c>
      <c r="AJ89" s="9">
        <v>2.5</v>
      </c>
      <c r="AK89" s="9">
        <v>2.2599999999999998</v>
      </c>
      <c r="AL89" s="9">
        <v>1.61</v>
      </c>
      <c r="AM89" s="9">
        <v>2.96</v>
      </c>
    </row>
    <row r="90" spans="1:39" ht="30" customHeight="1" x14ac:dyDescent="0.3">
      <c r="A90" s="3" t="s">
        <v>17</v>
      </c>
      <c r="B90" s="3" t="s">
        <v>15</v>
      </c>
      <c r="C90" s="4" t="s">
        <v>8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20"/>
        <v>30.07</v>
      </c>
      <c r="H90" s="5">
        <f>G90-AL90</f>
        <v>28.46</v>
      </c>
      <c r="I90" s="5">
        <f>H90+AK90</f>
        <v>30.72</v>
      </c>
      <c r="J90" s="5">
        <f>I90+AJ90</f>
        <v>33.22</v>
      </c>
      <c r="K90" s="5">
        <f>J90+AI90</f>
        <v>34.71</v>
      </c>
      <c r="L90" s="5">
        <f>K90+AH90</f>
        <v>36.380000000000003</v>
      </c>
      <c r="M90" s="5">
        <f>L90+AG90</f>
        <v>36.49</v>
      </c>
      <c r="N90" s="5">
        <f>M90+AF90</f>
        <v>36.86</v>
      </c>
      <c r="O90" s="5">
        <f>N90+AE90</f>
        <v>37.269999999999996</v>
      </c>
      <c r="P90" s="5">
        <f>O90-AD90</f>
        <v>37.08</v>
      </c>
      <c r="Q90" s="5">
        <f>P90-AC90</f>
        <v>36.619999999999997</v>
      </c>
      <c r="R90" s="5">
        <f t="shared" si="21"/>
        <v>35.269999999999996</v>
      </c>
      <c r="S90" s="5">
        <f t="shared" si="22"/>
        <v>35.049999999999997</v>
      </c>
      <c r="T90" s="19">
        <f t="shared" si="23"/>
        <v>34.909999999999997</v>
      </c>
      <c r="U90" s="19">
        <f t="shared" si="24"/>
        <v>34.809999999999995</v>
      </c>
      <c r="V90" s="5">
        <f t="shared" si="25"/>
        <v>35.039999999999992</v>
      </c>
      <c r="W90" s="53"/>
      <c r="X90" s="9">
        <v>0.23</v>
      </c>
      <c r="Y90" s="9">
        <v>0.1</v>
      </c>
      <c r="Z90" s="9">
        <v>0.14000000000000001</v>
      </c>
      <c r="AA90" s="9">
        <v>0.22</v>
      </c>
      <c r="AB90" s="24">
        <v>1.35</v>
      </c>
      <c r="AC90" s="9">
        <v>0.46</v>
      </c>
      <c r="AD90" s="9">
        <v>0.19</v>
      </c>
      <c r="AE90" s="9">
        <v>0.41</v>
      </c>
      <c r="AF90" s="9">
        <v>0.37</v>
      </c>
      <c r="AG90" s="9">
        <v>0.11</v>
      </c>
      <c r="AH90" s="9">
        <v>1.67</v>
      </c>
      <c r="AI90" s="9">
        <v>1.49</v>
      </c>
      <c r="AJ90" s="9">
        <v>2.5</v>
      </c>
      <c r="AK90" s="9">
        <v>2.2599999999999998</v>
      </c>
      <c r="AL90" s="9">
        <v>1.61</v>
      </c>
      <c r="AM90" s="9">
        <v>2.96</v>
      </c>
    </row>
    <row r="91" spans="1:39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20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19">
        <f>C91*T90</f>
        <v>314.18999999999994</v>
      </c>
      <c r="U91" s="19">
        <f>C91*U90</f>
        <v>313.28999999999996</v>
      </c>
      <c r="V91" s="5">
        <f>C91*V90</f>
        <v>315.3599999999999</v>
      </c>
      <c r="W91" s="53"/>
      <c r="X91" s="9">
        <v>0.23</v>
      </c>
      <c r="Y91" s="9">
        <v>0.1</v>
      </c>
      <c r="Z91" s="9">
        <v>0.14000000000000001</v>
      </c>
      <c r="AA91" s="9">
        <v>0.22</v>
      </c>
      <c r="AB91" s="24">
        <v>1.35</v>
      </c>
      <c r="AC91" s="9">
        <v>0.46</v>
      </c>
      <c r="AD91" s="9">
        <v>0.19</v>
      </c>
      <c r="AE91" s="9">
        <v>0.41</v>
      </c>
      <c r="AF91" s="9">
        <v>0.37</v>
      </c>
      <c r="AG91" s="9">
        <v>0.11</v>
      </c>
      <c r="AH91" s="9">
        <v>1.67</v>
      </c>
      <c r="AI91" s="9">
        <v>1.49</v>
      </c>
      <c r="AJ91" s="9">
        <v>2.5</v>
      </c>
      <c r="AK91" s="9">
        <v>2.2599999999999998</v>
      </c>
      <c r="AL91" s="9">
        <v>1.61</v>
      </c>
      <c r="AM91" s="9">
        <v>2.96</v>
      </c>
    </row>
    <row r="92" spans="1:39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29">C92*$F$90</f>
        <v>462.42</v>
      </c>
      <c r="G92" s="5">
        <f t="shared" si="20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19">
        <f>C92*T90</f>
        <v>488.73999999999995</v>
      </c>
      <c r="U92" s="19">
        <f>C92*U90</f>
        <v>487.33999999999992</v>
      </c>
      <c r="V92" s="5">
        <f>C92*V90</f>
        <v>490.55999999999989</v>
      </c>
      <c r="W92" s="53"/>
      <c r="X92" s="9">
        <v>0.23</v>
      </c>
      <c r="Y92" s="9">
        <v>0.1</v>
      </c>
      <c r="Z92" s="9">
        <v>0.14000000000000001</v>
      </c>
      <c r="AA92" s="9">
        <v>0.22</v>
      </c>
      <c r="AB92" s="24">
        <v>1.35</v>
      </c>
      <c r="AC92" s="9">
        <v>0.46</v>
      </c>
      <c r="AD92" s="9">
        <v>0.19</v>
      </c>
      <c r="AE92" s="9">
        <v>0.41</v>
      </c>
      <c r="AF92" s="9">
        <v>0.37</v>
      </c>
      <c r="AG92" s="9">
        <v>0.11</v>
      </c>
      <c r="AH92" s="9">
        <v>1.67</v>
      </c>
      <c r="AI92" s="9">
        <v>1.49</v>
      </c>
      <c r="AJ92" s="9">
        <v>2.5</v>
      </c>
      <c r="AK92" s="9">
        <v>2.2599999999999998</v>
      </c>
      <c r="AL92" s="9">
        <v>1.61</v>
      </c>
      <c r="AM92" s="9">
        <v>2.96</v>
      </c>
    </row>
    <row r="93" spans="1:39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29"/>
        <v>627.57000000000005</v>
      </c>
      <c r="G93" s="5">
        <f t="shared" si="20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19">
        <f>C93*T90</f>
        <v>663.29</v>
      </c>
      <c r="U93" s="19">
        <f>C93*U90</f>
        <v>661.38999999999987</v>
      </c>
      <c r="V93" s="5">
        <f>C93*V90</f>
        <v>665.75999999999988</v>
      </c>
      <c r="W93" s="53"/>
      <c r="X93" s="9">
        <v>0.23</v>
      </c>
      <c r="Y93" s="9">
        <v>0.1</v>
      </c>
      <c r="Z93" s="9">
        <v>0.14000000000000001</v>
      </c>
      <c r="AA93" s="9">
        <v>0.22</v>
      </c>
      <c r="AB93" s="24">
        <v>1.35</v>
      </c>
      <c r="AC93" s="9">
        <v>0.46</v>
      </c>
      <c r="AD93" s="9">
        <v>0.19</v>
      </c>
      <c r="AE93" s="9">
        <v>0.41</v>
      </c>
      <c r="AF93" s="9">
        <v>0.37</v>
      </c>
      <c r="AG93" s="9">
        <v>0.11</v>
      </c>
      <c r="AH93" s="9">
        <v>1.67</v>
      </c>
      <c r="AI93" s="9">
        <v>1.49</v>
      </c>
      <c r="AJ93" s="9">
        <v>2.5</v>
      </c>
      <c r="AK93" s="9">
        <v>2.2599999999999998</v>
      </c>
      <c r="AL93" s="9">
        <v>1.61</v>
      </c>
      <c r="AM93" s="9">
        <v>2.96</v>
      </c>
    </row>
    <row r="94" spans="1:39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29"/>
        <v>1585.44</v>
      </c>
      <c r="G94" s="5">
        <f t="shared" si="20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19">
        <f>C94*T90</f>
        <v>1675.6799999999998</v>
      </c>
      <c r="U94" s="19">
        <f>C94*U90</f>
        <v>1670.8799999999997</v>
      </c>
      <c r="V94" s="5">
        <f>C94*V90</f>
        <v>1681.9199999999996</v>
      </c>
      <c r="W94" s="53"/>
      <c r="X94" s="9">
        <v>0.23</v>
      </c>
      <c r="Y94" s="9">
        <v>0.1</v>
      </c>
      <c r="Z94" s="9">
        <v>0.14000000000000001</v>
      </c>
      <c r="AA94" s="9">
        <v>0.22</v>
      </c>
      <c r="AB94" s="24">
        <v>1.35</v>
      </c>
      <c r="AC94" s="9">
        <v>0.46</v>
      </c>
      <c r="AD94" s="9">
        <v>0.19</v>
      </c>
      <c r="AE94" s="9">
        <v>0.41</v>
      </c>
      <c r="AF94" s="9">
        <v>0.37</v>
      </c>
      <c r="AG94" s="9">
        <v>0.11</v>
      </c>
      <c r="AH94" s="9">
        <v>1.67</v>
      </c>
      <c r="AI94" s="9">
        <v>1.49</v>
      </c>
      <c r="AJ94" s="9">
        <v>2.5</v>
      </c>
      <c r="AK94" s="9">
        <v>2.2599999999999998</v>
      </c>
      <c r="AL94" s="9">
        <v>1.61</v>
      </c>
      <c r="AM94" s="9">
        <v>2.96</v>
      </c>
    </row>
    <row r="95" spans="1:39" ht="30" customHeight="1" x14ac:dyDescent="0.3">
      <c r="A95" s="3" t="s">
        <v>17</v>
      </c>
      <c r="B95" s="3" t="s">
        <v>16</v>
      </c>
      <c r="C95" s="4" t="s">
        <v>8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20"/>
        <v>29.940000000000005</v>
      </c>
      <c r="H95" s="5">
        <f>G95-AL95</f>
        <v>28.330000000000005</v>
      </c>
      <c r="I95" s="5">
        <f>H95+AK95</f>
        <v>30.590000000000003</v>
      </c>
      <c r="J95" s="5">
        <f>I95+AJ96</f>
        <v>33.090000000000003</v>
      </c>
      <c r="K95" s="5">
        <f>J95+AI95</f>
        <v>34.580000000000005</v>
      </c>
      <c r="L95" s="5">
        <f>K95+AH95</f>
        <v>36.250000000000007</v>
      </c>
      <c r="M95" s="5">
        <f>L95+AG95</f>
        <v>36.360000000000007</v>
      </c>
      <c r="N95" s="5">
        <f>M95+AF95</f>
        <v>36.730000000000004</v>
      </c>
      <c r="O95" s="5">
        <f>N95+AE95</f>
        <v>37.14</v>
      </c>
      <c r="P95" s="5">
        <f>O95-AD95</f>
        <v>36.950000000000003</v>
      </c>
      <c r="Q95" s="5">
        <f>P95-AC95</f>
        <v>36.49</v>
      </c>
      <c r="R95" s="5">
        <f t="shared" si="21"/>
        <v>35.14</v>
      </c>
      <c r="S95" s="5">
        <f t="shared" si="22"/>
        <v>34.92</v>
      </c>
      <c r="T95" s="19">
        <f t="shared" si="23"/>
        <v>34.78</v>
      </c>
      <c r="U95" s="19">
        <f t="shared" si="24"/>
        <v>34.68</v>
      </c>
      <c r="V95" s="5">
        <f t="shared" si="25"/>
        <v>34.909999999999997</v>
      </c>
      <c r="W95" s="53"/>
      <c r="X95" s="9">
        <v>0.23</v>
      </c>
      <c r="Y95" s="9">
        <v>0.1</v>
      </c>
      <c r="Z95" s="9">
        <v>0.14000000000000001</v>
      </c>
      <c r="AA95" s="9">
        <v>0.22</v>
      </c>
      <c r="AB95" s="24">
        <v>1.35</v>
      </c>
      <c r="AC95" s="9">
        <v>0.46</v>
      </c>
      <c r="AD95" s="9">
        <v>0.19</v>
      </c>
      <c r="AE95" s="9">
        <v>0.41</v>
      </c>
      <c r="AF95" s="9">
        <v>0.37</v>
      </c>
      <c r="AG95" s="9">
        <v>0.11</v>
      </c>
      <c r="AH95" s="9">
        <v>1.67</v>
      </c>
      <c r="AI95" s="9">
        <v>1.49</v>
      </c>
      <c r="AJ95" s="9">
        <v>2.5</v>
      </c>
      <c r="AK95" s="9">
        <v>2.2599999999999998</v>
      </c>
      <c r="AL95" s="9">
        <v>1.61</v>
      </c>
      <c r="AM95" s="9">
        <v>2.96</v>
      </c>
    </row>
    <row r="96" spans="1:39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20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19">
        <f>C96*T95</f>
        <v>313.02</v>
      </c>
      <c r="U96" s="19">
        <f>C96*U95</f>
        <v>312.12</v>
      </c>
      <c r="V96" s="5">
        <f>C96*V95</f>
        <v>314.18999999999994</v>
      </c>
      <c r="W96" s="53"/>
      <c r="X96" s="9">
        <v>0.23</v>
      </c>
      <c r="Y96" s="9">
        <v>0.1</v>
      </c>
      <c r="Z96" s="9">
        <v>0.14000000000000001</v>
      </c>
      <c r="AA96" s="9">
        <v>0.22</v>
      </c>
      <c r="AB96" s="24">
        <v>1.35</v>
      </c>
      <c r="AC96" s="9">
        <v>0.46</v>
      </c>
      <c r="AD96" s="9">
        <v>0.19</v>
      </c>
      <c r="AE96" s="9">
        <v>0.41</v>
      </c>
      <c r="AF96" s="9">
        <v>0.37</v>
      </c>
      <c r="AG96" s="9">
        <v>0.11</v>
      </c>
      <c r="AH96" s="9">
        <v>1.67</v>
      </c>
      <c r="AI96" s="9">
        <v>1.49</v>
      </c>
      <c r="AJ96" s="9">
        <v>2.5</v>
      </c>
      <c r="AK96" s="9">
        <v>2.2599999999999998</v>
      </c>
      <c r="AL96" s="9">
        <v>1.61</v>
      </c>
      <c r="AM96" s="9">
        <v>2.96</v>
      </c>
    </row>
    <row r="97" spans="1:39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30">C97*$F$95</f>
        <v>460.60000000000008</v>
      </c>
      <c r="G97" s="5">
        <f t="shared" si="20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19">
        <f>C97*T95</f>
        <v>486.92</v>
      </c>
      <c r="U97" s="19">
        <f>C97*U95</f>
        <v>485.52</v>
      </c>
      <c r="V97" s="5">
        <f>C97*V95</f>
        <v>488.73999999999995</v>
      </c>
      <c r="W97" s="53"/>
      <c r="X97" s="9">
        <v>0.23</v>
      </c>
      <c r="Y97" s="9">
        <v>0.1</v>
      </c>
      <c r="Z97" s="9">
        <v>0.14000000000000001</v>
      </c>
      <c r="AA97" s="9">
        <v>0.22</v>
      </c>
      <c r="AB97" s="24">
        <v>1.35</v>
      </c>
      <c r="AC97" s="9">
        <v>0.46</v>
      </c>
      <c r="AD97" s="9">
        <v>0.19</v>
      </c>
      <c r="AE97" s="9">
        <v>0.41</v>
      </c>
      <c r="AF97" s="9">
        <v>0.37</v>
      </c>
      <c r="AG97" s="9">
        <v>0.11</v>
      </c>
      <c r="AH97" s="9">
        <v>1.67</v>
      </c>
      <c r="AI97" s="9">
        <v>1.49</v>
      </c>
      <c r="AJ97" s="9">
        <v>2.5</v>
      </c>
      <c r="AK97" s="9">
        <v>2.2599999999999998</v>
      </c>
      <c r="AL97" s="9">
        <v>1.61</v>
      </c>
      <c r="AM97" s="9">
        <v>2.96</v>
      </c>
    </row>
    <row r="98" spans="1:39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30"/>
        <v>625.10000000000014</v>
      </c>
      <c r="G98" s="5">
        <f t="shared" si="20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19">
        <f>C98*T95</f>
        <v>660.82</v>
      </c>
      <c r="U98" s="19">
        <f>C98*U95</f>
        <v>658.92</v>
      </c>
      <c r="V98" s="5">
        <f>C98*V95</f>
        <v>663.29</v>
      </c>
      <c r="W98" s="53"/>
      <c r="X98" s="9">
        <v>0.23</v>
      </c>
      <c r="Y98" s="9">
        <v>0.1</v>
      </c>
      <c r="Z98" s="9">
        <v>0.14000000000000001</v>
      </c>
      <c r="AA98" s="9">
        <v>0.22</v>
      </c>
      <c r="AB98" s="24">
        <v>1.35</v>
      </c>
      <c r="AC98" s="9">
        <v>0.46</v>
      </c>
      <c r="AD98" s="9">
        <v>0.19</v>
      </c>
      <c r="AE98" s="9">
        <v>0.41</v>
      </c>
      <c r="AF98" s="9">
        <v>0.37</v>
      </c>
      <c r="AG98" s="9">
        <v>0.11</v>
      </c>
      <c r="AH98" s="9">
        <v>1.67</v>
      </c>
      <c r="AI98" s="9">
        <v>1.49</v>
      </c>
      <c r="AJ98" s="9">
        <v>2.5</v>
      </c>
      <c r="AK98" s="9">
        <v>2.2599999999999998</v>
      </c>
      <c r="AL98" s="9">
        <v>1.61</v>
      </c>
      <c r="AM98" s="9">
        <v>2.96</v>
      </c>
    </row>
    <row r="99" spans="1:39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30"/>
        <v>1579.2000000000003</v>
      </c>
      <c r="G99" s="5">
        <f t="shared" si="20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19">
        <f>C99*T95</f>
        <v>1669.44</v>
      </c>
      <c r="U99" s="19">
        <f>C99*U95</f>
        <v>1664.6399999999999</v>
      </c>
      <c r="V99" s="5">
        <f>C99*V95</f>
        <v>1675.6799999999998</v>
      </c>
      <c r="W99" s="53"/>
      <c r="X99" s="9">
        <v>0.23</v>
      </c>
      <c r="Y99" s="9">
        <v>0.1</v>
      </c>
      <c r="Z99" s="9">
        <v>0.14000000000000001</v>
      </c>
      <c r="AA99" s="9">
        <v>0.22</v>
      </c>
      <c r="AB99" s="24">
        <v>1.35</v>
      </c>
      <c r="AC99" s="9">
        <v>0.46</v>
      </c>
      <c r="AD99" s="9">
        <v>0.19</v>
      </c>
      <c r="AE99" s="9">
        <v>0.41</v>
      </c>
      <c r="AF99" s="9">
        <v>0.37</v>
      </c>
      <c r="AG99" s="9">
        <v>0.11</v>
      </c>
      <c r="AH99" s="9">
        <v>1.67</v>
      </c>
      <c r="AI99" s="9">
        <v>1.49</v>
      </c>
      <c r="AJ99" s="9">
        <v>2.5</v>
      </c>
      <c r="AK99" s="9">
        <v>2.2599999999999998</v>
      </c>
      <c r="AL99" s="9">
        <v>1.61</v>
      </c>
      <c r="AM99" s="9">
        <v>2.96</v>
      </c>
    </row>
    <row r="100" spans="1:39" ht="30" customHeight="1" x14ac:dyDescent="0.3">
      <c r="A100" s="3" t="s">
        <v>18</v>
      </c>
      <c r="B100" s="3" t="s">
        <v>7</v>
      </c>
      <c r="C100" s="4" t="s">
        <v>8</v>
      </c>
      <c r="D100" s="5">
        <v>36.619999999999997</v>
      </c>
      <c r="E100" s="5">
        <f t="shared" ref="E100:E108" si="31">D100-4.44</f>
        <v>32.18</v>
      </c>
      <c r="F100" s="5">
        <f>E100+0.75</f>
        <v>32.93</v>
      </c>
      <c r="G100" s="5">
        <f t="shared" si="20"/>
        <v>29.97</v>
      </c>
      <c r="H100" s="5">
        <f t="shared" ref="H100:H108" si="32">G100-AL100</f>
        <v>28.36</v>
      </c>
      <c r="I100" s="5">
        <f t="shared" ref="I100:I108" si="33">H100+AK100</f>
        <v>30.619999999999997</v>
      </c>
      <c r="J100" s="5">
        <f t="shared" ref="J100:J108" si="34">I100+AJ100</f>
        <v>33.119999999999997</v>
      </c>
      <c r="K100" s="5">
        <f t="shared" ref="K100:K108" si="35">J100+AI100</f>
        <v>34.61</v>
      </c>
      <c r="L100" s="5">
        <f t="shared" ref="L100:L108" si="36">K100+AH100</f>
        <v>36.28</v>
      </c>
      <c r="M100" s="5">
        <f t="shared" ref="M100:M108" si="37">L100+AG100</f>
        <v>36.39</v>
      </c>
      <c r="N100" s="5">
        <f t="shared" ref="N100:N108" si="38">M100+AF100</f>
        <v>36.76</v>
      </c>
      <c r="O100" s="5">
        <f t="shared" ref="O100:O108" si="39">N100+AE100</f>
        <v>37.169999999999995</v>
      </c>
      <c r="P100" s="5">
        <f t="shared" ref="P100:P108" si="40">O100-AD100</f>
        <v>36.979999999999997</v>
      </c>
      <c r="Q100" s="5">
        <f t="shared" ref="Q100:Q108" si="41">P100-AC100</f>
        <v>36.519999999999996</v>
      </c>
      <c r="R100" s="5">
        <f t="shared" si="21"/>
        <v>35.169999999999995</v>
      </c>
      <c r="S100" s="5">
        <f t="shared" si="22"/>
        <v>34.949999999999996</v>
      </c>
      <c r="T100" s="19">
        <f t="shared" si="23"/>
        <v>34.809999999999995</v>
      </c>
      <c r="U100" s="19">
        <f t="shared" si="24"/>
        <v>34.709999999999994</v>
      </c>
      <c r="V100" s="5">
        <f t="shared" si="25"/>
        <v>34.939999999999991</v>
      </c>
      <c r="W100" s="53"/>
      <c r="X100" s="9">
        <v>0.23</v>
      </c>
      <c r="Y100" s="9">
        <v>0.1</v>
      </c>
      <c r="Z100" s="9">
        <v>0.14000000000000001</v>
      </c>
      <c r="AA100" s="9">
        <v>0.22</v>
      </c>
      <c r="AB100" s="24">
        <v>1.35</v>
      </c>
      <c r="AC100" s="9">
        <v>0.46</v>
      </c>
      <c r="AD100" s="9">
        <v>0.19</v>
      </c>
      <c r="AE100" s="9">
        <v>0.41</v>
      </c>
      <c r="AF100" s="9">
        <v>0.37</v>
      </c>
      <c r="AG100" s="9">
        <v>0.11</v>
      </c>
      <c r="AH100" s="9">
        <v>1.67</v>
      </c>
      <c r="AI100" s="9">
        <v>1.49</v>
      </c>
      <c r="AJ100" s="9">
        <v>2.5</v>
      </c>
      <c r="AK100" s="9">
        <v>2.2599999999999998</v>
      </c>
      <c r="AL100" s="9">
        <v>1.61</v>
      </c>
      <c r="AM100" s="9">
        <v>2.96</v>
      </c>
    </row>
    <row r="101" spans="1:39" ht="30" customHeight="1" x14ac:dyDescent="0.3">
      <c r="A101" s="7" t="s">
        <v>18</v>
      </c>
      <c r="B101" s="3" t="s">
        <v>9</v>
      </c>
      <c r="C101" s="4" t="s">
        <v>8</v>
      </c>
      <c r="D101" s="5">
        <v>36.630000000000003</v>
      </c>
      <c r="E101" s="5">
        <f t="shared" si="31"/>
        <v>32.190000000000005</v>
      </c>
      <c r="F101" s="5">
        <f t="shared" ref="F101:F108" si="42">E101+0.75</f>
        <v>32.940000000000005</v>
      </c>
      <c r="G101" s="5">
        <f t="shared" si="20"/>
        <v>29.980000000000004</v>
      </c>
      <c r="H101" s="5">
        <f t="shared" si="32"/>
        <v>28.370000000000005</v>
      </c>
      <c r="I101" s="5">
        <f t="shared" si="33"/>
        <v>30.630000000000003</v>
      </c>
      <c r="J101" s="5">
        <f t="shared" si="34"/>
        <v>33.130000000000003</v>
      </c>
      <c r="K101" s="5">
        <f t="shared" si="35"/>
        <v>34.620000000000005</v>
      </c>
      <c r="L101" s="5">
        <f t="shared" si="36"/>
        <v>36.290000000000006</v>
      </c>
      <c r="M101" s="5">
        <f t="shared" si="37"/>
        <v>36.400000000000006</v>
      </c>
      <c r="N101" s="5">
        <f t="shared" si="38"/>
        <v>36.770000000000003</v>
      </c>
      <c r="O101" s="5">
        <f t="shared" si="39"/>
        <v>37.18</v>
      </c>
      <c r="P101" s="5">
        <f t="shared" si="40"/>
        <v>36.99</v>
      </c>
      <c r="Q101" s="5">
        <f t="shared" si="41"/>
        <v>36.53</v>
      </c>
      <c r="R101" s="5">
        <f t="shared" si="21"/>
        <v>35.18</v>
      </c>
      <c r="S101" s="5">
        <f t="shared" si="22"/>
        <v>34.96</v>
      </c>
      <c r="T101" s="19">
        <f t="shared" si="23"/>
        <v>34.82</v>
      </c>
      <c r="U101" s="19">
        <f t="shared" si="24"/>
        <v>34.72</v>
      </c>
      <c r="V101" s="5">
        <f t="shared" si="25"/>
        <v>34.949999999999996</v>
      </c>
      <c r="W101" s="53"/>
      <c r="X101" s="9">
        <v>0.23</v>
      </c>
      <c r="Y101" s="9">
        <v>0.1</v>
      </c>
      <c r="Z101" s="9">
        <v>0.14000000000000001</v>
      </c>
      <c r="AA101" s="9">
        <v>0.22</v>
      </c>
      <c r="AB101" s="24">
        <v>1.35</v>
      </c>
      <c r="AC101" s="9">
        <v>0.46</v>
      </c>
      <c r="AD101" s="9">
        <v>0.19</v>
      </c>
      <c r="AE101" s="9">
        <v>0.41</v>
      </c>
      <c r="AF101" s="9">
        <v>0.37</v>
      </c>
      <c r="AG101" s="9">
        <v>0.11</v>
      </c>
      <c r="AH101" s="9">
        <v>1.67</v>
      </c>
      <c r="AI101" s="9">
        <v>1.49</v>
      </c>
      <c r="AJ101" s="9">
        <v>2.5</v>
      </c>
      <c r="AK101" s="9">
        <v>2.2599999999999998</v>
      </c>
      <c r="AL101" s="9">
        <v>1.61</v>
      </c>
      <c r="AM101" s="9">
        <v>2.96</v>
      </c>
    </row>
    <row r="102" spans="1:39" ht="30" customHeight="1" x14ac:dyDescent="0.3">
      <c r="A102" s="3" t="s">
        <v>18</v>
      </c>
      <c r="B102" s="3" t="s">
        <v>10</v>
      </c>
      <c r="C102" s="4" t="s">
        <v>8</v>
      </c>
      <c r="D102" s="5">
        <v>36.299999999999997</v>
      </c>
      <c r="E102" s="5">
        <f t="shared" si="31"/>
        <v>31.859999999999996</v>
      </c>
      <c r="F102" s="5">
        <f t="shared" si="42"/>
        <v>32.61</v>
      </c>
      <c r="G102" s="5">
        <f t="shared" si="20"/>
        <v>29.65</v>
      </c>
      <c r="H102" s="5">
        <f t="shared" si="32"/>
        <v>28.04</v>
      </c>
      <c r="I102" s="5">
        <f t="shared" si="33"/>
        <v>30.299999999999997</v>
      </c>
      <c r="J102" s="5">
        <f t="shared" si="34"/>
        <v>32.799999999999997</v>
      </c>
      <c r="K102" s="5">
        <f t="shared" si="35"/>
        <v>34.29</v>
      </c>
      <c r="L102" s="5">
        <f t="shared" si="36"/>
        <v>35.96</v>
      </c>
      <c r="M102" s="5">
        <f t="shared" si="37"/>
        <v>36.07</v>
      </c>
      <c r="N102" s="5">
        <f t="shared" si="38"/>
        <v>36.44</v>
      </c>
      <c r="O102" s="5">
        <f t="shared" si="39"/>
        <v>36.849999999999994</v>
      </c>
      <c r="P102" s="5">
        <f t="shared" si="40"/>
        <v>36.659999999999997</v>
      </c>
      <c r="Q102" s="5">
        <f t="shared" si="41"/>
        <v>36.199999999999996</v>
      </c>
      <c r="R102" s="5">
        <f t="shared" si="21"/>
        <v>34.849999999999994</v>
      </c>
      <c r="S102" s="5">
        <f t="shared" si="22"/>
        <v>34.629999999999995</v>
      </c>
      <c r="T102" s="19">
        <f t="shared" si="23"/>
        <v>34.489999999999995</v>
      </c>
      <c r="U102" s="19">
        <f t="shared" si="24"/>
        <v>34.389999999999993</v>
      </c>
      <c r="V102" s="5">
        <f t="shared" si="25"/>
        <v>34.61999999999999</v>
      </c>
      <c r="W102" s="53"/>
      <c r="X102" s="9">
        <v>0.23</v>
      </c>
      <c r="Y102" s="9">
        <v>0.1</v>
      </c>
      <c r="Z102" s="9">
        <v>0.14000000000000001</v>
      </c>
      <c r="AA102" s="9">
        <v>0.22</v>
      </c>
      <c r="AB102" s="24">
        <v>1.35</v>
      </c>
      <c r="AC102" s="9">
        <v>0.46</v>
      </c>
      <c r="AD102" s="9">
        <v>0.19</v>
      </c>
      <c r="AE102" s="9">
        <v>0.41</v>
      </c>
      <c r="AF102" s="9">
        <v>0.37</v>
      </c>
      <c r="AG102" s="9">
        <v>0.11</v>
      </c>
      <c r="AH102" s="9">
        <v>1.67</v>
      </c>
      <c r="AI102" s="9">
        <v>1.49</v>
      </c>
      <c r="AJ102" s="9">
        <v>2.5</v>
      </c>
      <c r="AK102" s="9">
        <v>2.2599999999999998</v>
      </c>
      <c r="AL102" s="9">
        <v>1.61</v>
      </c>
      <c r="AM102" s="9">
        <v>2.96</v>
      </c>
    </row>
    <row r="103" spans="1:39" ht="30" customHeight="1" x14ac:dyDescent="0.3">
      <c r="A103" s="3" t="s">
        <v>18</v>
      </c>
      <c r="B103" s="3" t="s">
        <v>11</v>
      </c>
      <c r="C103" s="4" t="s">
        <v>8</v>
      </c>
      <c r="D103" s="5">
        <v>36.67</v>
      </c>
      <c r="E103" s="5">
        <f t="shared" si="31"/>
        <v>32.230000000000004</v>
      </c>
      <c r="F103" s="5">
        <f t="shared" si="42"/>
        <v>32.980000000000004</v>
      </c>
      <c r="G103" s="5">
        <f t="shared" si="20"/>
        <v>30.020000000000003</v>
      </c>
      <c r="H103" s="5">
        <f t="shared" si="32"/>
        <v>28.410000000000004</v>
      </c>
      <c r="I103" s="5">
        <f t="shared" si="33"/>
        <v>30.67</v>
      </c>
      <c r="J103" s="5">
        <f t="shared" si="34"/>
        <v>33.17</v>
      </c>
      <c r="K103" s="5">
        <f t="shared" si="35"/>
        <v>34.660000000000004</v>
      </c>
      <c r="L103" s="5">
        <f t="shared" si="36"/>
        <v>36.330000000000005</v>
      </c>
      <c r="M103" s="5">
        <f t="shared" si="37"/>
        <v>36.440000000000005</v>
      </c>
      <c r="N103" s="5">
        <f t="shared" si="38"/>
        <v>36.81</v>
      </c>
      <c r="O103" s="5">
        <f t="shared" si="39"/>
        <v>37.22</v>
      </c>
      <c r="P103" s="5">
        <f t="shared" si="40"/>
        <v>37.03</v>
      </c>
      <c r="Q103" s="5">
        <f t="shared" si="41"/>
        <v>36.57</v>
      </c>
      <c r="R103" s="5">
        <f t="shared" si="21"/>
        <v>35.22</v>
      </c>
      <c r="S103" s="5">
        <f t="shared" si="22"/>
        <v>35</v>
      </c>
      <c r="T103" s="19">
        <f t="shared" si="23"/>
        <v>34.86</v>
      </c>
      <c r="U103" s="19">
        <f t="shared" si="24"/>
        <v>34.76</v>
      </c>
      <c r="V103" s="5">
        <f t="shared" si="25"/>
        <v>34.989999999999995</v>
      </c>
      <c r="W103" s="53"/>
      <c r="X103" s="9">
        <v>0.23</v>
      </c>
      <c r="Y103" s="9">
        <v>0.1</v>
      </c>
      <c r="Z103" s="9">
        <v>0.14000000000000001</v>
      </c>
      <c r="AA103" s="9">
        <v>0.22</v>
      </c>
      <c r="AB103" s="24">
        <v>1.35</v>
      </c>
      <c r="AC103" s="9">
        <v>0.46</v>
      </c>
      <c r="AD103" s="9">
        <v>0.19</v>
      </c>
      <c r="AE103" s="9">
        <v>0.41</v>
      </c>
      <c r="AF103" s="9">
        <v>0.37</v>
      </c>
      <c r="AG103" s="9">
        <v>0.11</v>
      </c>
      <c r="AH103" s="9">
        <v>1.67</v>
      </c>
      <c r="AI103" s="9">
        <v>1.49</v>
      </c>
      <c r="AJ103" s="9">
        <v>2.5</v>
      </c>
      <c r="AK103" s="9">
        <v>2.2599999999999998</v>
      </c>
      <c r="AL103" s="9">
        <v>1.61</v>
      </c>
      <c r="AM103" s="9">
        <v>2.96</v>
      </c>
    </row>
    <row r="104" spans="1:39" ht="30" customHeight="1" x14ac:dyDescent="0.3">
      <c r="A104" s="3" t="s">
        <v>18</v>
      </c>
      <c r="B104" s="3" t="s">
        <v>12</v>
      </c>
      <c r="C104" s="4" t="s">
        <v>8</v>
      </c>
      <c r="D104" s="5">
        <v>36.83</v>
      </c>
      <c r="E104" s="5">
        <f t="shared" si="31"/>
        <v>32.39</v>
      </c>
      <c r="F104" s="5">
        <f t="shared" si="42"/>
        <v>33.14</v>
      </c>
      <c r="G104" s="5">
        <f t="shared" si="20"/>
        <v>30.18</v>
      </c>
      <c r="H104" s="5">
        <f t="shared" si="32"/>
        <v>28.57</v>
      </c>
      <c r="I104" s="5">
        <f t="shared" si="33"/>
        <v>30.83</v>
      </c>
      <c r="J104" s="5">
        <f t="shared" si="34"/>
        <v>33.33</v>
      </c>
      <c r="K104" s="5">
        <f t="shared" si="35"/>
        <v>34.82</v>
      </c>
      <c r="L104" s="5">
        <f t="shared" si="36"/>
        <v>36.49</v>
      </c>
      <c r="M104" s="5">
        <f t="shared" si="37"/>
        <v>36.6</v>
      </c>
      <c r="N104" s="5">
        <f t="shared" si="38"/>
        <v>36.97</v>
      </c>
      <c r="O104" s="5">
        <f t="shared" si="39"/>
        <v>37.379999999999995</v>
      </c>
      <c r="P104" s="5">
        <f t="shared" si="40"/>
        <v>37.19</v>
      </c>
      <c r="Q104" s="5">
        <f t="shared" si="41"/>
        <v>36.729999999999997</v>
      </c>
      <c r="R104" s="5">
        <f t="shared" si="21"/>
        <v>35.379999999999995</v>
      </c>
      <c r="S104" s="5">
        <f t="shared" si="22"/>
        <v>35.159999999999997</v>
      </c>
      <c r="T104" s="19">
        <f t="shared" si="23"/>
        <v>35.019999999999996</v>
      </c>
      <c r="U104" s="19">
        <f t="shared" si="24"/>
        <v>34.919999999999995</v>
      </c>
      <c r="V104" s="5">
        <f t="shared" si="25"/>
        <v>35.149999999999991</v>
      </c>
      <c r="W104" s="53"/>
      <c r="X104" s="9">
        <v>0.23</v>
      </c>
      <c r="Y104" s="9">
        <v>0.1</v>
      </c>
      <c r="Z104" s="9">
        <v>0.14000000000000001</v>
      </c>
      <c r="AA104" s="9">
        <v>0.22</v>
      </c>
      <c r="AB104" s="24">
        <v>1.35</v>
      </c>
      <c r="AC104" s="9">
        <v>0.46</v>
      </c>
      <c r="AD104" s="9">
        <v>0.19</v>
      </c>
      <c r="AE104" s="9">
        <v>0.41</v>
      </c>
      <c r="AF104" s="9">
        <v>0.37</v>
      </c>
      <c r="AG104" s="9">
        <v>0.11</v>
      </c>
      <c r="AH104" s="9">
        <v>1.67</v>
      </c>
      <c r="AI104" s="9">
        <v>1.49</v>
      </c>
      <c r="AJ104" s="9">
        <v>2.5</v>
      </c>
      <c r="AK104" s="9">
        <v>2.2599999999999998</v>
      </c>
      <c r="AL104" s="9">
        <v>1.61</v>
      </c>
      <c r="AM104" s="9">
        <v>2.96</v>
      </c>
    </row>
    <row r="105" spans="1:39" ht="30" customHeight="1" x14ac:dyDescent="0.3">
      <c r="A105" s="3" t="s">
        <v>18</v>
      </c>
      <c r="B105" s="3" t="s">
        <v>13</v>
      </c>
      <c r="C105" s="4" t="s">
        <v>8</v>
      </c>
      <c r="D105" s="5">
        <v>36.65</v>
      </c>
      <c r="E105" s="5">
        <f t="shared" si="31"/>
        <v>32.21</v>
      </c>
      <c r="F105" s="5">
        <f t="shared" si="42"/>
        <v>32.96</v>
      </c>
      <c r="G105" s="5">
        <f t="shared" si="20"/>
        <v>30</v>
      </c>
      <c r="H105" s="5">
        <f t="shared" si="32"/>
        <v>28.39</v>
      </c>
      <c r="I105" s="5">
        <f t="shared" si="33"/>
        <v>30.65</v>
      </c>
      <c r="J105" s="5">
        <f t="shared" si="34"/>
        <v>33.15</v>
      </c>
      <c r="K105" s="5">
        <f t="shared" si="35"/>
        <v>34.64</v>
      </c>
      <c r="L105" s="5">
        <f t="shared" si="36"/>
        <v>36.31</v>
      </c>
      <c r="M105" s="5">
        <f t="shared" si="37"/>
        <v>36.42</v>
      </c>
      <c r="N105" s="5">
        <f t="shared" si="38"/>
        <v>36.79</v>
      </c>
      <c r="O105" s="5">
        <f t="shared" si="39"/>
        <v>37.199999999999996</v>
      </c>
      <c r="P105" s="5">
        <f t="shared" si="40"/>
        <v>37.01</v>
      </c>
      <c r="Q105" s="5">
        <f t="shared" si="41"/>
        <v>36.549999999999997</v>
      </c>
      <c r="R105" s="5">
        <f t="shared" si="21"/>
        <v>35.199999999999996</v>
      </c>
      <c r="S105" s="5">
        <f t="shared" si="22"/>
        <v>34.979999999999997</v>
      </c>
      <c r="T105" s="19">
        <f t="shared" si="23"/>
        <v>34.839999999999996</v>
      </c>
      <c r="U105" s="19">
        <f t="shared" si="24"/>
        <v>34.739999999999995</v>
      </c>
      <c r="V105" s="5">
        <f t="shared" si="25"/>
        <v>34.969999999999992</v>
      </c>
      <c r="W105" s="53"/>
      <c r="X105" s="9">
        <v>0.23</v>
      </c>
      <c r="Y105" s="9">
        <v>0.1</v>
      </c>
      <c r="Z105" s="9">
        <v>0.14000000000000001</v>
      </c>
      <c r="AA105" s="9">
        <v>0.22</v>
      </c>
      <c r="AB105" s="24">
        <v>1.35</v>
      </c>
      <c r="AC105" s="9">
        <v>0.46</v>
      </c>
      <c r="AD105" s="9">
        <v>0.19</v>
      </c>
      <c r="AE105" s="9">
        <v>0.41</v>
      </c>
      <c r="AF105" s="9">
        <v>0.37</v>
      </c>
      <c r="AG105" s="9">
        <v>0.11</v>
      </c>
      <c r="AH105" s="9">
        <v>1.67</v>
      </c>
      <c r="AI105" s="9">
        <v>1.49</v>
      </c>
      <c r="AJ105" s="9">
        <v>2.5</v>
      </c>
      <c r="AK105" s="9">
        <v>2.2599999999999998</v>
      </c>
      <c r="AL105" s="9">
        <v>1.61</v>
      </c>
      <c r="AM105" s="9">
        <v>2.96</v>
      </c>
    </row>
    <row r="106" spans="1:39" ht="30" customHeight="1" x14ac:dyDescent="0.3">
      <c r="A106" s="3" t="s">
        <v>18</v>
      </c>
      <c r="B106" s="3" t="s">
        <v>14</v>
      </c>
      <c r="C106" s="4" t="s">
        <v>8</v>
      </c>
      <c r="D106" s="5">
        <v>36.64</v>
      </c>
      <c r="E106" s="5">
        <f t="shared" si="31"/>
        <v>32.200000000000003</v>
      </c>
      <c r="F106" s="5">
        <f t="shared" si="42"/>
        <v>32.950000000000003</v>
      </c>
      <c r="G106" s="5">
        <f t="shared" ref="G106:G108" si="43">F106-AM106</f>
        <v>29.990000000000002</v>
      </c>
      <c r="H106" s="5">
        <f t="shared" si="32"/>
        <v>28.380000000000003</v>
      </c>
      <c r="I106" s="5">
        <f t="shared" si="33"/>
        <v>30.64</v>
      </c>
      <c r="J106" s="5">
        <f t="shared" si="34"/>
        <v>33.14</v>
      </c>
      <c r="K106" s="5">
        <f t="shared" si="35"/>
        <v>34.630000000000003</v>
      </c>
      <c r="L106" s="5">
        <f t="shared" si="36"/>
        <v>36.300000000000004</v>
      </c>
      <c r="M106" s="5">
        <f t="shared" si="37"/>
        <v>36.410000000000004</v>
      </c>
      <c r="N106" s="5">
        <f t="shared" si="38"/>
        <v>36.78</v>
      </c>
      <c r="O106" s="5">
        <f t="shared" si="39"/>
        <v>37.19</v>
      </c>
      <c r="P106" s="5">
        <f t="shared" si="40"/>
        <v>37</v>
      </c>
      <c r="Q106" s="5">
        <f t="shared" si="41"/>
        <v>36.54</v>
      </c>
      <c r="R106" s="5">
        <f t="shared" si="21"/>
        <v>35.19</v>
      </c>
      <c r="S106" s="5">
        <f t="shared" si="22"/>
        <v>34.97</v>
      </c>
      <c r="T106" s="19">
        <f t="shared" si="23"/>
        <v>34.83</v>
      </c>
      <c r="U106" s="19">
        <f t="shared" si="24"/>
        <v>34.729999999999997</v>
      </c>
      <c r="V106" s="5">
        <f t="shared" si="25"/>
        <v>34.959999999999994</v>
      </c>
      <c r="W106" s="53"/>
      <c r="X106" s="9">
        <v>0.23</v>
      </c>
      <c r="Y106" s="9">
        <v>0.1</v>
      </c>
      <c r="Z106" s="9">
        <v>0.14000000000000001</v>
      </c>
      <c r="AA106" s="9">
        <v>0.22</v>
      </c>
      <c r="AB106" s="24">
        <v>1.35</v>
      </c>
      <c r="AC106" s="9">
        <v>0.46</v>
      </c>
      <c r="AD106" s="9">
        <v>0.19</v>
      </c>
      <c r="AE106" s="9">
        <v>0.41</v>
      </c>
      <c r="AF106" s="9">
        <v>0.37</v>
      </c>
      <c r="AG106" s="9">
        <v>0.11</v>
      </c>
      <c r="AH106" s="9">
        <v>1.67</v>
      </c>
      <c r="AI106" s="9">
        <v>1.49</v>
      </c>
      <c r="AJ106" s="9">
        <v>2.5</v>
      </c>
      <c r="AK106" s="9">
        <v>2.2599999999999998</v>
      </c>
      <c r="AL106" s="9">
        <v>1.61</v>
      </c>
      <c r="AM106" s="9">
        <v>2.96</v>
      </c>
    </row>
    <row r="107" spans="1:39" ht="30" customHeight="1" x14ac:dyDescent="0.3">
      <c r="A107" s="3" t="s">
        <v>18</v>
      </c>
      <c r="B107" s="3" t="s">
        <v>15</v>
      </c>
      <c r="C107" s="4" t="s">
        <v>8</v>
      </c>
      <c r="D107" s="5">
        <v>36.72</v>
      </c>
      <c r="E107" s="5">
        <f t="shared" si="31"/>
        <v>32.28</v>
      </c>
      <c r="F107" s="5">
        <f t="shared" si="42"/>
        <v>33.03</v>
      </c>
      <c r="G107" s="5">
        <f t="shared" si="43"/>
        <v>30.07</v>
      </c>
      <c r="H107" s="5">
        <f t="shared" si="32"/>
        <v>28.46</v>
      </c>
      <c r="I107" s="5">
        <f t="shared" si="33"/>
        <v>30.72</v>
      </c>
      <c r="J107" s="5">
        <f t="shared" si="34"/>
        <v>33.22</v>
      </c>
      <c r="K107" s="5">
        <f t="shared" si="35"/>
        <v>34.71</v>
      </c>
      <c r="L107" s="5">
        <f t="shared" si="36"/>
        <v>36.380000000000003</v>
      </c>
      <c r="M107" s="5">
        <f t="shared" si="37"/>
        <v>36.49</v>
      </c>
      <c r="N107" s="5">
        <f t="shared" si="38"/>
        <v>36.86</v>
      </c>
      <c r="O107" s="5">
        <f t="shared" si="39"/>
        <v>37.269999999999996</v>
      </c>
      <c r="P107" s="5">
        <f t="shared" si="40"/>
        <v>37.08</v>
      </c>
      <c r="Q107" s="5">
        <f t="shared" si="41"/>
        <v>36.619999999999997</v>
      </c>
      <c r="R107" s="5">
        <f t="shared" si="21"/>
        <v>35.269999999999996</v>
      </c>
      <c r="S107" s="5">
        <f t="shared" si="22"/>
        <v>35.049999999999997</v>
      </c>
      <c r="T107" s="19">
        <f t="shared" si="23"/>
        <v>34.909999999999997</v>
      </c>
      <c r="U107" s="19">
        <f t="shared" si="24"/>
        <v>34.809999999999995</v>
      </c>
      <c r="V107" s="5">
        <f t="shared" si="25"/>
        <v>35.039999999999992</v>
      </c>
      <c r="W107" s="53"/>
      <c r="X107" s="9">
        <v>0.23</v>
      </c>
      <c r="Y107" s="9">
        <v>0.1</v>
      </c>
      <c r="Z107" s="9">
        <v>0.14000000000000001</v>
      </c>
      <c r="AA107" s="9">
        <v>0.22</v>
      </c>
      <c r="AB107" s="24">
        <v>1.35</v>
      </c>
      <c r="AC107" s="9">
        <v>0.46</v>
      </c>
      <c r="AD107" s="9">
        <v>0.19</v>
      </c>
      <c r="AE107" s="9">
        <v>0.41</v>
      </c>
      <c r="AF107" s="9">
        <v>0.37</v>
      </c>
      <c r="AG107" s="9">
        <v>0.11</v>
      </c>
      <c r="AH107" s="9">
        <v>1.67</v>
      </c>
      <c r="AI107" s="9">
        <v>1.49</v>
      </c>
      <c r="AJ107" s="9">
        <v>2.5</v>
      </c>
      <c r="AK107" s="9">
        <v>2.2599999999999998</v>
      </c>
      <c r="AL107" s="9">
        <v>1.61</v>
      </c>
      <c r="AM107" s="9">
        <v>2.96</v>
      </c>
    </row>
    <row r="108" spans="1:39" ht="30" customHeight="1" x14ac:dyDescent="0.3">
      <c r="A108" s="3" t="s">
        <v>18</v>
      </c>
      <c r="B108" s="3" t="s">
        <v>16</v>
      </c>
      <c r="C108" s="4" t="s">
        <v>8</v>
      </c>
      <c r="D108" s="5">
        <v>36.590000000000003</v>
      </c>
      <c r="E108" s="5">
        <f t="shared" si="31"/>
        <v>32.150000000000006</v>
      </c>
      <c r="F108" s="5">
        <f t="shared" si="42"/>
        <v>32.900000000000006</v>
      </c>
      <c r="G108" s="5">
        <f t="shared" si="43"/>
        <v>29.940000000000005</v>
      </c>
      <c r="H108" s="5">
        <f t="shared" si="32"/>
        <v>28.330000000000005</v>
      </c>
      <c r="I108" s="5">
        <f t="shared" si="33"/>
        <v>30.590000000000003</v>
      </c>
      <c r="J108" s="5">
        <f t="shared" si="34"/>
        <v>33.090000000000003</v>
      </c>
      <c r="K108" s="5">
        <f t="shared" si="35"/>
        <v>34.580000000000005</v>
      </c>
      <c r="L108" s="5">
        <f t="shared" si="36"/>
        <v>36.250000000000007</v>
      </c>
      <c r="M108" s="5">
        <f t="shared" si="37"/>
        <v>36.360000000000007</v>
      </c>
      <c r="N108" s="5">
        <f t="shared" si="38"/>
        <v>36.730000000000004</v>
      </c>
      <c r="O108" s="5">
        <f t="shared" si="39"/>
        <v>37.14</v>
      </c>
      <c r="P108" s="5">
        <f t="shared" si="40"/>
        <v>36.950000000000003</v>
      </c>
      <c r="Q108" s="5">
        <f t="shared" si="41"/>
        <v>36.49</v>
      </c>
      <c r="R108" s="5">
        <f t="shared" si="21"/>
        <v>35.14</v>
      </c>
      <c r="S108" s="5">
        <f t="shared" si="22"/>
        <v>34.92</v>
      </c>
      <c r="T108" s="19">
        <f t="shared" si="23"/>
        <v>34.78</v>
      </c>
      <c r="U108" s="19">
        <f t="shared" si="24"/>
        <v>34.68</v>
      </c>
      <c r="V108" s="5">
        <f t="shared" si="25"/>
        <v>34.909999999999997</v>
      </c>
      <c r="W108" s="53"/>
      <c r="X108" s="9">
        <v>0.23</v>
      </c>
      <c r="Y108" s="9">
        <v>0.1</v>
      </c>
      <c r="Z108" s="9">
        <v>0.14000000000000001</v>
      </c>
      <c r="AA108" s="9">
        <v>0.22</v>
      </c>
      <c r="AB108" s="24">
        <v>1.35</v>
      </c>
      <c r="AC108" s="9">
        <v>0.46</v>
      </c>
      <c r="AD108" s="9">
        <v>0.19</v>
      </c>
      <c r="AE108" s="9">
        <v>0.41</v>
      </c>
      <c r="AF108" s="9">
        <v>0.37</v>
      </c>
      <c r="AG108" s="9">
        <v>0.11</v>
      </c>
      <c r="AH108" s="9">
        <v>1.67</v>
      </c>
      <c r="AI108" s="9">
        <v>1.49</v>
      </c>
      <c r="AJ108" s="9">
        <v>2.5</v>
      </c>
      <c r="AK108" s="9">
        <v>2.2599999999999998</v>
      </c>
      <c r="AL108" s="9">
        <v>1.61</v>
      </c>
      <c r="AM108" s="9">
        <v>2.96</v>
      </c>
    </row>
  </sheetData>
  <sheetProtection algorithmName="SHA-512" hashValue="f4sMEaPtIGmmm1Go13xsbHt1Lr776wr1gIYJ1TDkJr4hmRROTL6Bv7898UR4z+HLqxJjZXZ9bgYdK20Q+FVfdg==" saltValue="njL777z2+Iq5rsMsmvl61g==" spinCount="100000" sheet="1" autoFilter="0"/>
  <mergeCells count="11">
    <mergeCell ref="W9:W108"/>
    <mergeCell ref="W1:W8"/>
    <mergeCell ref="Y1:AT8"/>
    <mergeCell ref="A1:V1"/>
    <mergeCell ref="A2:V2"/>
    <mergeCell ref="A3:V3"/>
    <mergeCell ref="A4:V4"/>
    <mergeCell ref="A5:V5"/>
    <mergeCell ref="A6:V6"/>
    <mergeCell ref="A7:V7"/>
    <mergeCell ref="A8:V8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N86"/>
  <sheetViews>
    <sheetView workbookViewId="0">
      <selection activeCell="X1" sqref="X1:AN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2" width="16.6328125" style="1" customWidth="1"/>
    <col min="23" max="23" width="8.7265625" style="1"/>
    <col min="24" max="24" width="11.90625" style="1" hidden="1" customWidth="1"/>
    <col min="25" max="25" width="13.36328125" style="1" hidden="1" customWidth="1"/>
    <col min="26" max="26" width="13" style="1" hidden="1" customWidth="1"/>
    <col min="27" max="27" width="13.1796875" style="1" hidden="1" customWidth="1"/>
    <col min="28" max="28" width="13.26953125" style="1" hidden="1" customWidth="1"/>
    <col min="29" max="29" width="0" style="1" hidden="1" customWidth="1"/>
    <col min="30" max="30" width="11.54296875" style="1" hidden="1" customWidth="1"/>
    <col min="31" max="31" width="11.90625" style="1" hidden="1" customWidth="1"/>
    <col min="32" max="32" width="14.26953125" style="1" hidden="1" customWidth="1"/>
    <col min="33" max="33" width="13.453125" style="1" hidden="1" customWidth="1"/>
    <col min="34" max="35" width="8.7265625" style="1" hidden="1" customWidth="1"/>
    <col min="36" max="36" width="11.08984375" style="1" hidden="1" customWidth="1"/>
    <col min="37" max="37" width="11.7265625" style="1" hidden="1" customWidth="1"/>
    <col min="38" max="38" width="8.7265625" style="1" hidden="1" customWidth="1"/>
    <col min="39" max="39" width="10.26953125" style="1" hidden="1" customWidth="1"/>
    <col min="40" max="40" width="4.6328125" style="1" hidden="1" customWidth="1"/>
    <col min="41" max="41" width="8.7265625" style="1" customWidth="1"/>
    <col min="42" max="16384" width="8.7265625" style="1"/>
  </cols>
  <sheetData>
    <row r="1" spans="1:39" ht="82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39" ht="45.5" customHeight="1" x14ac:dyDescent="0.3">
      <c r="A2" s="37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</row>
    <row r="3" spans="1:39" ht="26" customHeight="1" x14ac:dyDescent="0.3">
      <c r="A3" s="40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</row>
    <row r="4" spans="1:39" ht="37" customHeigh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39" ht="46.5" customHeight="1" x14ac:dyDescent="0.3">
      <c r="A5" s="43" t="s">
        <v>67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</row>
    <row r="6" spans="1:39" ht="46.5" customHeight="1" x14ac:dyDescent="0.3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</row>
    <row r="7" spans="1:39" ht="46.5" customHeight="1" x14ac:dyDescent="0.3">
      <c r="A7" s="43" t="s">
        <v>68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1:39" ht="46.5" customHeight="1" x14ac:dyDescent="0.3">
      <c r="A8" s="30" t="s">
        <v>30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29"/>
      <c r="AM8" s="1" t="s">
        <v>24</v>
      </c>
    </row>
    <row r="9" spans="1:39" ht="46.5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1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46</v>
      </c>
      <c r="O9" s="2" t="s">
        <v>47</v>
      </c>
      <c r="P9" s="2" t="s">
        <v>49</v>
      </c>
      <c r="Q9" s="2" t="s">
        <v>52</v>
      </c>
      <c r="R9" s="2" t="s">
        <v>54</v>
      </c>
      <c r="S9" s="2" t="s">
        <v>56</v>
      </c>
      <c r="T9" s="2" t="s">
        <v>58</v>
      </c>
      <c r="U9" s="2" t="s">
        <v>60</v>
      </c>
      <c r="V9" s="2" t="s">
        <v>62</v>
      </c>
      <c r="X9" s="11">
        <v>45567</v>
      </c>
      <c r="Y9" s="11">
        <v>45539</v>
      </c>
      <c r="Z9" s="11">
        <v>45511</v>
      </c>
      <c r="AA9" s="11">
        <v>45477</v>
      </c>
      <c r="AB9" s="11">
        <v>45448</v>
      </c>
      <c r="AC9" s="11">
        <v>45416</v>
      </c>
      <c r="AD9" s="11">
        <v>45385</v>
      </c>
      <c r="AE9" s="11">
        <v>45357</v>
      </c>
      <c r="AF9" s="11">
        <v>45323</v>
      </c>
      <c r="AG9" s="11">
        <v>45292</v>
      </c>
      <c r="AH9" s="11">
        <v>45261</v>
      </c>
      <c r="AI9" s="11">
        <v>45231</v>
      </c>
      <c r="AJ9" s="11">
        <v>45203</v>
      </c>
      <c r="AK9" s="11">
        <v>45175</v>
      </c>
      <c r="AL9" s="11">
        <v>45140</v>
      </c>
      <c r="AM9" s="11">
        <v>45108</v>
      </c>
    </row>
    <row r="10" spans="1:39" ht="30" customHeight="1" x14ac:dyDescent="0.3">
      <c r="A10" s="3" t="s">
        <v>6</v>
      </c>
      <c r="B10" s="3" t="s">
        <v>9</v>
      </c>
      <c r="C10" s="4" t="s">
        <v>8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F10-AM10</f>
        <v>20.709999999999997</v>
      </c>
      <c r="H10" s="5">
        <f>G10-AL10</f>
        <v>19.099999999999998</v>
      </c>
      <c r="I10" s="5">
        <f>H10+AK10</f>
        <v>21.36</v>
      </c>
      <c r="J10" s="5">
        <f>I10+AJ10</f>
        <v>23.86</v>
      </c>
      <c r="K10" s="5">
        <f>J10+AI10</f>
        <v>25.349999999999998</v>
      </c>
      <c r="L10" s="5">
        <f>K10+AH10</f>
        <v>27.019999999999996</v>
      </c>
      <c r="M10" s="5">
        <f>L10+AG10</f>
        <v>27.129999999999995</v>
      </c>
      <c r="N10" s="5">
        <f>M10+AF10</f>
        <v>27.499999999999996</v>
      </c>
      <c r="O10" s="5">
        <f>N10+AE10</f>
        <v>27.909999999999997</v>
      </c>
      <c r="P10" s="5">
        <f>O10-AD10</f>
        <v>27.719999999999995</v>
      </c>
      <c r="Q10" s="5">
        <f>P10-AC10</f>
        <v>27.259999999999994</v>
      </c>
      <c r="R10" s="5">
        <f>Q10-AB10</f>
        <v>25.909999999999993</v>
      </c>
      <c r="S10" s="5">
        <f>R10-AA10</f>
        <v>25.689999999999994</v>
      </c>
      <c r="T10" s="5">
        <f>S10-Z10</f>
        <v>25.549999999999994</v>
      </c>
      <c r="U10" s="5">
        <f>T10-Y10</f>
        <v>25.449999999999992</v>
      </c>
      <c r="V10" s="5">
        <f>U10+X10</f>
        <v>25.679999999999993</v>
      </c>
      <c r="W10" s="1" t="s">
        <v>22</v>
      </c>
      <c r="X10" s="9">
        <v>0.23</v>
      </c>
      <c r="Y10" s="9">
        <v>0.1</v>
      </c>
      <c r="Z10" s="9">
        <v>0.14000000000000001</v>
      </c>
      <c r="AA10" s="9">
        <v>0.22</v>
      </c>
      <c r="AB10" s="9">
        <v>1.35</v>
      </c>
      <c r="AC10" s="9">
        <v>0.46</v>
      </c>
      <c r="AD10" s="9">
        <v>0.19</v>
      </c>
      <c r="AE10" s="9">
        <v>0.41</v>
      </c>
      <c r="AF10" s="9">
        <v>0.37</v>
      </c>
      <c r="AG10" s="9">
        <v>0.11</v>
      </c>
      <c r="AH10" s="9">
        <v>1.67</v>
      </c>
      <c r="AI10" s="9">
        <v>1.49</v>
      </c>
      <c r="AJ10" s="9">
        <v>2.5</v>
      </c>
      <c r="AK10" s="9">
        <v>2.2599999999999998</v>
      </c>
      <c r="AL10" s="9">
        <v>1.61</v>
      </c>
      <c r="AM10" s="9">
        <v>2.96</v>
      </c>
    </row>
    <row r="11" spans="1:39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F11-AM11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U11" s="5">
        <f>C11*U10</f>
        <v>229.04999999999993</v>
      </c>
      <c r="V11" s="5">
        <f>C11*V10</f>
        <v>231.11999999999995</v>
      </c>
      <c r="X11" s="9">
        <v>0.23</v>
      </c>
      <c r="Y11" s="9">
        <v>0.1</v>
      </c>
      <c r="Z11" s="9">
        <v>0.14000000000000001</v>
      </c>
      <c r="AA11" s="9">
        <v>0.22</v>
      </c>
      <c r="AB11" s="9">
        <v>1.35</v>
      </c>
      <c r="AC11" s="9">
        <v>0.46</v>
      </c>
      <c r="AD11" s="9">
        <v>0.19</v>
      </c>
      <c r="AE11" s="9">
        <v>0.41</v>
      </c>
      <c r="AF11" s="9">
        <v>0.37</v>
      </c>
      <c r="AG11" s="9">
        <v>0.11</v>
      </c>
      <c r="AH11" s="9">
        <v>1.67</v>
      </c>
      <c r="AI11" s="9">
        <v>1.49</v>
      </c>
      <c r="AJ11" s="9">
        <v>2.5</v>
      </c>
      <c r="AK11" s="9">
        <v>2.2599999999999998</v>
      </c>
      <c r="AL11" s="9">
        <v>1.61</v>
      </c>
      <c r="AM11" s="9">
        <v>2.96</v>
      </c>
    </row>
    <row r="12" spans="1:39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U12" s="5">
        <f>C12*U10</f>
        <v>356.2999999999999</v>
      </c>
      <c r="V12" s="5">
        <f>C12*V10</f>
        <v>359.51999999999987</v>
      </c>
      <c r="X12" s="9">
        <v>0.23</v>
      </c>
      <c r="Y12" s="9">
        <v>0.1</v>
      </c>
      <c r="Z12" s="9">
        <v>0.14000000000000001</v>
      </c>
      <c r="AA12" s="9">
        <v>0.22</v>
      </c>
      <c r="AB12" s="9">
        <v>1.35</v>
      </c>
      <c r="AC12" s="9">
        <v>0.46</v>
      </c>
      <c r="AD12" s="9">
        <v>0.19</v>
      </c>
      <c r="AE12" s="9">
        <v>0.41</v>
      </c>
      <c r="AF12" s="9">
        <v>0.37</v>
      </c>
      <c r="AG12" s="9">
        <v>0.11</v>
      </c>
      <c r="AH12" s="9">
        <v>1.67</v>
      </c>
      <c r="AI12" s="9">
        <v>1.49</v>
      </c>
      <c r="AJ12" s="9">
        <v>2.5</v>
      </c>
      <c r="AK12" s="9">
        <v>2.2599999999999998</v>
      </c>
      <c r="AL12" s="9">
        <v>1.61</v>
      </c>
      <c r="AM12" s="9">
        <v>2.96</v>
      </c>
    </row>
    <row r="13" spans="1:39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U13" s="5">
        <f>C13*U10</f>
        <v>483.54999999999984</v>
      </c>
      <c r="V13" s="5">
        <f>C13*V10</f>
        <v>487.91999999999985</v>
      </c>
      <c r="X13" s="9">
        <v>0.23</v>
      </c>
      <c r="Y13" s="9">
        <v>0.1</v>
      </c>
      <c r="Z13" s="9">
        <v>0.14000000000000001</v>
      </c>
      <c r="AA13" s="9">
        <v>0.22</v>
      </c>
      <c r="AB13" s="9">
        <v>1.35</v>
      </c>
      <c r="AC13" s="9">
        <v>0.46</v>
      </c>
      <c r="AD13" s="9">
        <v>0.19</v>
      </c>
      <c r="AE13" s="9">
        <v>0.41</v>
      </c>
      <c r="AF13" s="9">
        <v>0.37</v>
      </c>
      <c r="AG13" s="9">
        <v>0.11</v>
      </c>
      <c r="AH13" s="9">
        <v>1.67</v>
      </c>
      <c r="AI13" s="9">
        <v>1.49</v>
      </c>
      <c r="AJ13" s="9">
        <v>2.5</v>
      </c>
      <c r="AK13" s="9">
        <v>2.2599999999999998</v>
      </c>
      <c r="AL13" s="9">
        <v>1.61</v>
      </c>
      <c r="AM13" s="9">
        <v>2.96</v>
      </c>
    </row>
    <row r="14" spans="1:39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U14" s="5">
        <f>C14*U10</f>
        <v>1221.5999999999997</v>
      </c>
      <c r="V14" s="5">
        <f>C14*V10</f>
        <v>1232.6399999999996</v>
      </c>
      <c r="X14" s="9">
        <v>0.23</v>
      </c>
      <c r="Y14" s="9">
        <v>0.1</v>
      </c>
      <c r="Z14" s="9">
        <v>0.14000000000000001</v>
      </c>
      <c r="AA14" s="9">
        <v>0.22</v>
      </c>
      <c r="AB14" s="9">
        <v>1.35</v>
      </c>
      <c r="AC14" s="9">
        <v>0.46</v>
      </c>
      <c r="AD14" s="9">
        <v>0.19</v>
      </c>
      <c r="AE14" s="9">
        <v>0.41</v>
      </c>
      <c r="AF14" s="9">
        <v>0.37</v>
      </c>
      <c r="AG14" s="9">
        <v>0.11</v>
      </c>
      <c r="AH14" s="9">
        <v>1.67</v>
      </c>
      <c r="AI14" s="9">
        <v>1.49</v>
      </c>
      <c r="AJ14" s="9">
        <v>2.5</v>
      </c>
      <c r="AK14" s="9">
        <v>2.2599999999999998</v>
      </c>
      <c r="AL14" s="9">
        <v>1.61</v>
      </c>
      <c r="AM14" s="9">
        <v>2.96</v>
      </c>
    </row>
    <row r="15" spans="1:39" ht="30" customHeight="1" x14ac:dyDescent="0.3">
      <c r="A15" s="3" t="s">
        <v>6</v>
      </c>
      <c r="B15" s="3" t="s">
        <v>10</v>
      </c>
      <c r="C15" s="4" t="s">
        <v>8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G15-AL15</f>
        <v>18.259999999999998</v>
      </c>
      <c r="I15" s="5">
        <f>H15+AK15</f>
        <v>20.519999999999996</v>
      </c>
      <c r="J15" s="5">
        <f>I15+AJ15</f>
        <v>23.019999999999996</v>
      </c>
      <c r="K15" s="5">
        <f>J15+AI15</f>
        <v>24.509999999999994</v>
      </c>
      <c r="L15" s="5">
        <f>K15+AH15</f>
        <v>26.179999999999993</v>
      </c>
      <c r="M15" s="5">
        <f>L15+AG15</f>
        <v>26.289999999999992</v>
      </c>
      <c r="N15" s="5">
        <f t="shared" ref="N15:N70" si="3">M15+AF15</f>
        <v>26.659999999999993</v>
      </c>
      <c r="O15" s="5">
        <f t="shared" ref="O15:O70" si="4">N15+AE15</f>
        <v>27.069999999999993</v>
      </c>
      <c r="P15" s="5">
        <f t="shared" ref="P15:P70" si="5">O15-AD15</f>
        <v>26.879999999999992</v>
      </c>
      <c r="Q15" s="5">
        <f t="shared" ref="Q15:Q70" si="6">P15-AC15</f>
        <v>26.419999999999991</v>
      </c>
      <c r="R15" s="5">
        <f t="shared" ref="R15:R70" si="7">Q15-AB15</f>
        <v>25.06999999999999</v>
      </c>
      <c r="S15" s="5">
        <f t="shared" ref="S15:S70" si="8">R15-AA15</f>
        <v>24.849999999999991</v>
      </c>
      <c r="T15" s="5">
        <f t="shared" ref="T15:T70" si="9">S15-Z15</f>
        <v>24.70999999999999</v>
      </c>
      <c r="U15" s="5">
        <f t="shared" ref="U15:U70" si="10">T15-Y15</f>
        <v>24.609999999999989</v>
      </c>
      <c r="V15" s="5">
        <f t="shared" ref="V15:V70" si="11">U15+X15</f>
        <v>24.839999999999989</v>
      </c>
      <c r="X15" s="9">
        <v>0.23</v>
      </c>
      <c r="Y15" s="9">
        <v>0.1</v>
      </c>
      <c r="Z15" s="9">
        <v>0.14000000000000001</v>
      </c>
      <c r="AA15" s="9">
        <v>0.22</v>
      </c>
      <c r="AB15" s="9">
        <v>1.35</v>
      </c>
      <c r="AC15" s="9">
        <v>0.46</v>
      </c>
      <c r="AD15" s="9">
        <v>0.19</v>
      </c>
      <c r="AE15" s="9">
        <v>0.41</v>
      </c>
      <c r="AF15" s="9">
        <v>0.37</v>
      </c>
      <c r="AG15" s="9">
        <v>0.11</v>
      </c>
      <c r="AH15" s="9">
        <v>1.67</v>
      </c>
      <c r="AI15" s="9">
        <v>1.49</v>
      </c>
      <c r="AJ15" s="9">
        <v>2.5</v>
      </c>
      <c r="AK15" s="9">
        <v>2.2599999999999998</v>
      </c>
      <c r="AL15" s="9">
        <v>1.61</v>
      </c>
      <c r="AM15" s="9">
        <v>2.96</v>
      </c>
    </row>
    <row r="16" spans="1:39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U16" s="5">
        <f>C16*U15</f>
        <v>221.4899999999999</v>
      </c>
      <c r="V16" s="5">
        <f>C16*V15</f>
        <v>223.55999999999989</v>
      </c>
      <c r="X16" s="9">
        <v>0.23</v>
      </c>
      <c r="Y16" s="9">
        <v>0.1</v>
      </c>
      <c r="Z16" s="9">
        <v>0.14000000000000001</v>
      </c>
      <c r="AA16" s="9">
        <v>0.22</v>
      </c>
      <c r="AB16" s="9">
        <v>1.35</v>
      </c>
      <c r="AC16" s="9">
        <v>0.46</v>
      </c>
      <c r="AD16" s="9">
        <v>0.19</v>
      </c>
      <c r="AE16" s="9">
        <v>0.41</v>
      </c>
      <c r="AF16" s="9">
        <v>0.37</v>
      </c>
      <c r="AG16" s="9">
        <v>0.11</v>
      </c>
      <c r="AH16" s="9">
        <v>1.67</v>
      </c>
      <c r="AI16" s="9">
        <v>1.49</v>
      </c>
      <c r="AJ16" s="9">
        <v>2.5</v>
      </c>
      <c r="AK16" s="9">
        <v>2.2599999999999998</v>
      </c>
      <c r="AL16" s="9">
        <v>1.61</v>
      </c>
      <c r="AM16" s="9">
        <v>2.96</v>
      </c>
    </row>
    <row r="17" spans="1:39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2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U17" s="5">
        <f>C17*U15</f>
        <v>344.53999999999985</v>
      </c>
      <c r="V17" s="5">
        <f>C17*V15</f>
        <v>347.75999999999988</v>
      </c>
      <c r="X17" s="9">
        <v>0.23</v>
      </c>
      <c r="Y17" s="9">
        <v>0.1</v>
      </c>
      <c r="Z17" s="9">
        <v>0.14000000000000001</v>
      </c>
      <c r="AA17" s="9">
        <v>0.22</v>
      </c>
      <c r="AB17" s="9">
        <v>1.35</v>
      </c>
      <c r="AC17" s="9">
        <v>0.46</v>
      </c>
      <c r="AD17" s="9">
        <v>0.19</v>
      </c>
      <c r="AE17" s="9">
        <v>0.41</v>
      </c>
      <c r="AF17" s="9">
        <v>0.37</v>
      </c>
      <c r="AG17" s="9">
        <v>0.11</v>
      </c>
      <c r="AH17" s="9">
        <v>1.67</v>
      </c>
      <c r="AI17" s="9">
        <v>1.49</v>
      </c>
      <c r="AJ17" s="9">
        <v>2.5</v>
      </c>
      <c r="AK17" s="9">
        <v>2.2599999999999998</v>
      </c>
      <c r="AL17" s="9">
        <v>1.61</v>
      </c>
      <c r="AM17" s="9">
        <v>2.96</v>
      </c>
    </row>
    <row r="18" spans="1:39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2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U18" s="5">
        <f>C18*U15</f>
        <v>467.5899999999998</v>
      </c>
      <c r="V18" s="5">
        <f>C18*V15</f>
        <v>471.95999999999981</v>
      </c>
      <c r="X18" s="9">
        <v>0.23</v>
      </c>
      <c r="Y18" s="9">
        <v>0.1</v>
      </c>
      <c r="Z18" s="9">
        <v>0.14000000000000001</v>
      </c>
      <c r="AA18" s="9">
        <v>0.22</v>
      </c>
      <c r="AB18" s="9">
        <v>1.35</v>
      </c>
      <c r="AC18" s="9">
        <v>0.46</v>
      </c>
      <c r="AD18" s="9">
        <v>0.19</v>
      </c>
      <c r="AE18" s="9">
        <v>0.41</v>
      </c>
      <c r="AF18" s="9">
        <v>0.37</v>
      </c>
      <c r="AG18" s="9">
        <v>0.11</v>
      </c>
      <c r="AH18" s="9">
        <v>1.67</v>
      </c>
      <c r="AI18" s="9">
        <v>1.49</v>
      </c>
      <c r="AJ18" s="9">
        <v>2.5</v>
      </c>
      <c r="AK18" s="9">
        <v>2.2599999999999998</v>
      </c>
      <c r="AL18" s="9">
        <v>1.61</v>
      </c>
      <c r="AM18" s="9">
        <v>2.96</v>
      </c>
    </row>
    <row r="19" spans="1:39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2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U19" s="5">
        <f>C19*U15</f>
        <v>1181.2799999999995</v>
      </c>
      <c r="V19" s="5">
        <f>C19*V15</f>
        <v>1192.3199999999995</v>
      </c>
      <c r="X19" s="9">
        <v>0.23</v>
      </c>
      <c r="Y19" s="9">
        <v>0.1</v>
      </c>
      <c r="Z19" s="9">
        <v>0.14000000000000001</v>
      </c>
      <c r="AA19" s="9">
        <v>0.22</v>
      </c>
      <c r="AB19" s="9">
        <v>1.35</v>
      </c>
      <c r="AC19" s="9">
        <v>0.46</v>
      </c>
      <c r="AD19" s="9">
        <v>0.19</v>
      </c>
      <c r="AE19" s="9">
        <v>0.41</v>
      </c>
      <c r="AF19" s="9">
        <v>0.37</v>
      </c>
      <c r="AG19" s="9">
        <v>0.11</v>
      </c>
      <c r="AH19" s="9">
        <v>1.67</v>
      </c>
      <c r="AI19" s="9">
        <v>1.49</v>
      </c>
      <c r="AJ19" s="9">
        <v>2.5</v>
      </c>
      <c r="AK19" s="9">
        <v>2.2599999999999998</v>
      </c>
      <c r="AL19" s="9">
        <v>1.61</v>
      </c>
      <c r="AM19" s="9">
        <v>2.96</v>
      </c>
    </row>
    <row r="20" spans="1:39" ht="30" customHeight="1" x14ac:dyDescent="0.3">
      <c r="A20" s="3" t="s">
        <v>6</v>
      </c>
      <c r="B20" s="3" t="s">
        <v>11</v>
      </c>
      <c r="C20" s="4" t="s">
        <v>8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H20+AK20</f>
        <v>19.899999999999999</v>
      </c>
      <c r="J20" s="5">
        <f>I20+AJ20</f>
        <v>22.4</v>
      </c>
      <c r="K20" s="5">
        <f>J20+AI20</f>
        <v>23.889999999999997</v>
      </c>
      <c r="L20" s="5">
        <f>K20+AH20</f>
        <v>25.559999999999995</v>
      </c>
      <c r="M20" s="5">
        <f>L20+AG20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U20" s="5">
        <f t="shared" si="10"/>
        <v>23.989999999999991</v>
      </c>
      <c r="V20" s="5">
        <f t="shared" si="11"/>
        <v>24.219999999999992</v>
      </c>
      <c r="X20" s="9">
        <v>0.23</v>
      </c>
      <c r="Y20" s="9">
        <v>0.1</v>
      </c>
      <c r="Z20" s="9">
        <v>0.14000000000000001</v>
      </c>
      <c r="AA20" s="9">
        <v>0.22</v>
      </c>
      <c r="AB20" s="9">
        <v>1.35</v>
      </c>
      <c r="AC20" s="9">
        <v>0.46</v>
      </c>
      <c r="AD20" s="9">
        <v>0.19</v>
      </c>
      <c r="AE20" s="9">
        <v>0.41</v>
      </c>
      <c r="AF20" s="9">
        <v>0.37</v>
      </c>
      <c r="AG20" s="9">
        <v>0.11</v>
      </c>
      <c r="AH20" s="9">
        <v>1.67</v>
      </c>
      <c r="AI20" s="9">
        <v>1.49</v>
      </c>
      <c r="AJ20" s="9">
        <v>2.5</v>
      </c>
      <c r="AK20" s="9">
        <v>2.2599999999999998</v>
      </c>
      <c r="AL20" s="9">
        <v>1.61</v>
      </c>
      <c r="AM20" s="9">
        <v>2.96</v>
      </c>
    </row>
    <row r="21" spans="1:39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U21" s="5">
        <f>C21*U20</f>
        <v>215.90999999999991</v>
      </c>
      <c r="V21" s="5">
        <f>C21*V20</f>
        <v>217.97999999999993</v>
      </c>
      <c r="X21" s="9">
        <v>0.23</v>
      </c>
      <c r="Y21" s="9">
        <v>0.1</v>
      </c>
      <c r="Z21" s="9">
        <v>0.14000000000000001</v>
      </c>
      <c r="AA21" s="9">
        <v>0.22</v>
      </c>
      <c r="AB21" s="9">
        <v>1.35</v>
      </c>
      <c r="AC21" s="9">
        <v>0.46</v>
      </c>
      <c r="AD21" s="9">
        <v>0.19</v>
      </c>
      <c r="AE21" s="9">
        <v>0.41</v>
      </c>
      <c r="AF21" s="9">
        <v>0.37</v>
      </c>
      <c r="AG21" s="9">
        <v>0.11</v>
      </c>
      <c r="AH21" s="9">
        <v>1.67</v>
      </c>
      <c r="AI21" s="9">
        <v>1.49</v>
      </c>
      <c r="AJ21" s="9">
        <v>2.5</v>
      </c>
      <c r="AK21" s="9">
        <v>2.2599999999999998</v>
      </c>
      <c r="AL21" s="9">
        <v>1.61</v>
      </c>
      <c r="AM21" s="9">
        <v>2.96</v>
      </c>
    </row>
    <row r="22" spans="1:39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3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U22" s="5">
        <f>C22*U20</f>
        <v>335.8599999999999</v>
      </c>
      <c r="V22" s="5">
        <f>C22*V20</f>
        <v>339.07999999999987</v>
      </c>
      <c r="X22" s="9">
        <v>0.23</v>
      </c>
      <c r="Y22" s="9">
        <v>0.1</v>
      </c>
      <c r="Z22" s="9">
        <v>0.14000000000000001</v>
      </c>
      <c r="AA22" s="9">
        <v>0.22</v>
      </c>
      <c r="AB22" s="9">
        <v>1.35</v>
      </c>
      <c r="AC22" s="9">
        <v>0.46</v>
      </c>
      <c r="AD22" s="9">
        <v>0.19</v>
      </c>
      <c r="AE22" s="9">
        <v>0.41</v>
      </c>
      <c r="AF22" s="9">
        <v>0.37</v>
      </c>
      <c r="AG22" s="9">
        <v>0.11</v>
      </c>
      <c r="AH22" s="9">
        <v>1.67</v>
      </c>
      <c r="AI22" s="9">
        <v>1.49</v>
      </c>
      <c r="AJ22" s="9">
        <v>2.5</v>
      </c>
      <c r="AK22" s="9">
        <v>2.2599999999999998</v>
      </c>
      <c r="AL22" s="9">
        <v>1.61</v>
      </c>
      <c r="AM22" s="9">
        <v>2.96</v>
      </c>
    </row>
    <row r="23" spans="1:39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3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U23" s="5">
        <f>C23*U20</f>
        <v>455.80999999999983</v>
      </c>
      <c r="V23" s="5">
        <f>C23*V20</f>
        <v>460.17999999999984</v>
      </c>
      <c r="X23" s="9">
        <v>0.23</v>
      </c>
      <c r="Y23" s="9">
        <v>0.1</v>
      </c>
      <c r="Z23" s="9">
        <v>0.14000000000000001</v>
      </c>
      <c r="AA23" s="9">
        <v>0.22</v>
      </c>
      <c r="AB23" s="9">
        <v>1.35</v>
      </c>
      <c r="AC23" s="9">
        <v>0.46</v>
      </c>
      <c r="AD23" s="9">
        <v>0.19</v>
      </c>
      <c r="AE23" s="9">
        <v>0.41</v>
      </c>
      <c r="AF23" s="9">
        <v>0.37</v>
      </c>
      <c r="AG23" s="9">
        <v>0.11</v>
      </c>
      <c r="AH23" s="9">
        <v>1.67</v>
      </c>
      <c r="AI23" s="9">
        <v>1.49</v>
      </c>
      <c r="AJ23" s="9">
        <v>2.5</v>
      </c>
      <c r="AK23" s="9">
        <v>2.2599999999999998</v>
      </c>
      <c r="AL23" s="9">
        <v>1.61</v>
      </c>
      <c r="AM23" s="9">
        <v>2.96</v>
      </c>
    </row>
    <row r="24" spans="1:39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3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U24" s="5">
        <f>C24*U20</f>
        <v>1151.5199999999995</v>
      </c>
      <c r="V24" s="5">
        <f>C24*V20</f>
        <v>1162.5599999999995</v>
      </c>
      <c r="X24" s="9">
        <v>0.23</v>
      </c>
      <c r="Y24" s="9">
        <v>0.1</v>
      </c>
      <c r="Z24" s="9">
        <v>0.14000000000000001</v>
      </c>
      <c r="AA24" s="9">
        <v>0.22</v>
      </c>
      <c r="AB24" s="9">
        <v>1.35</v>
      </c>
      <c r="AC24" s="9">
        <v>0.46</v>
      </c>
      <c r="AD24" s="9">
        <v>0.19</v>
      </c>
      <c r="AE24" s="9">
        <v>0.41</v>
      </c>
      <c r="AF24" s="9">
        <v>0.37</v>
      </c>
      <c r="AG24" s="9">
        <v>0.11</v>
      </c>
      <c r="AH24" s="9">
        <v>1.67</v>
      </c>
      <c r="AI24" s="9">
        <v>1.49</v>
      </c>
      <c r="AJ24" s="9">
        <v>2.5</v>
      </c>
      <c r="AK24" s="9">
        <v>2.2599999999999998</v>
      </c>
      <c r="AL24" s="9">
        <v>1.61</v>
      </c>
      <c r="AM24" s="9">
        <v>2.96</v>
      </c>
    </row>
    <row r="25" spans="1:39" ht="30" customHeight="1" x14ac:dyDescent="0.3">
      <c r="A25" s="6" t="s">
        <v>6</v>
      </c>
      <c r="B25" s="3" t="s">
        <v>12</v>
      </c>
      <c r="C25" s="4" t="s">
        <v>8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H25+AK25</f>
        <v>21.559999999999995</v>
      </c>
      <c r="J25" s="5">
        <f>I25+AJ25</f>
        <v>24.059999999999995</v>
      </c>
      <c r="K25" s="5">
        <f>J25+AI25</f>
        <v>25.549999999999994</v>
      </c>
      <c r="L25" s="5">
        <f>K25+AH25</f>
        <v>27.219999999999992</v>
      </c>
      <c r="M25" s="5">
        <f>L25+AG25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U25" s="5">
        <f t="shared" si="10"/>
        <v>25.649999999999988</v>
      </c>
      <c r="V25" s="5">
        <f t="shared" si="11"/>
        <v>25.879999999999988</v>
      </c>
      <c r="X25" s="9">
        <v>0.23</v>
      </c>
      <c r="Y25" s="9">
        <v>0.1</v>
      </c>
      <c r="Z25" s="9">
        <v>0.14000000000000001</v>
      </c>
      <c r="AA25" s="9">
        <v>0.22</v>
      </c>
      <c r="AB25" s="9">
        <v>1.35</v>
      </c>
      <c r="AC25" s="9">
        <v>0.46</v>
      </c>
      <c r="AD25" s="9">
        <v>0.19</v>
      </c>
      <c r="AE25" s="9">
        <v>0.41</v>
      </c>
      <c r="AF25" s="9">
        <v>0.37</v>
      </c>
      <c r="AG25" s="9">
        <v>0.11</v>
      </c>
      <c r="AH25" s="9">
        <v>1.67</v>
      </c>
      <c r="AI25" s="9">
        <v>1.49</v>
      </c>
      <c r="AJ25" s="9">
        <v>2.5</v>
      </c>
      <c r="AK25" s="9">
        <v>2.2599999999999998</v>
      </c>
      <c r="AL25" s="9">
        <v>1.61</v>
      </c>
      <c r="AM25" s="9">
        <v>2.96</v>
      </c>
    </row>
    <row r="26" spans="1:39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U26" s="5">
        <f>C26*U25</f>
        <v>230.84999999999988</v>
      </c>
      <c r="V26" s="5">
        <f>C26*V25</f>
        <v>232.9199999999999</v>
      </c>
      <c r="X26" s="9">
        <v>0.23</v>
      </c>
      <c r="Y26" s="9">
        <v>0.1</v>
      </c>
      <c r="Z26" s="9">
        <v>0.14000000000000001</v>
      </c>
      <c r="AA26" s="9">
        <v>0.22</v>
      </c>
      <c r="AB26" s="9">
        <v>1.35</v>
      </c>
      <c r="AC26" s="9">
        <v>0.46</v>
      </c>
      <c r="AD26" s="9">
        <v>0.19</v>
      </c>
      <c r="AE26" s="9">
        <v>0.41</v>
      </c>
      <c r="AF26" s="9">
        <v>0.37</v>
      </c>
      <c r="AG26" s="9">
        <v>0.11</v>
      </c>
      <c r="AH26" s="9">
        <v>1.67</v>
      </c>
      <c r="AI26" s="9">
        <v>1.49</v>
      </c>
      <c r="AJ26" s="9">
        <v>2.5</v>
      </c>
      <c r="AK26" s="9">
        <v>2.2599999999999998</v>
      </c>
      <c r="AL26" s="9">
        <v>1.61</v>
      </c>
      <c r="AM26" s="9">
        <v>2.96</v>
      </c>
    </row>
    <row r="27" spans="1:39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4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U27" s="5">
        <f>C27*U25</f>
        <v>359.09999999999985</v>
      </c>
      <c r="V27" s="5">
        <f>C27*V25</f>
        <v>362.31999999999982</v>
      </c>
      <c r="X27" s="9">
        <v>0.23</v>
      </c>
      <c r="Y27" s="9">
        <v>0.1</v>
      </c>
      <c r="Z27" s="9">
        <v>0.14000000000000001</v>
      </c>
      <c r="AA27" s="9">
        <v>0.22</v>
      </c>
      <c r="AB27" s="9">
        <v>1.35</v>
      </c>
      <c r="AC27" s="9">
        <v>0.46</v>
      </c>
      <c r="AD27" s="9">
        <v>0.19</v>
      </c>
      <c r="AE27" s="9">
        <v>0.41</v>
      </c>
      <c r="AF27" s="9">
        <v>0.37</v>
      </c>
      <c r="AG27" s="9">
        <v>0.11</v>
      </c>
      <c r="AH27" s="9">
        <v>1.67</v>
      </c>
      <c r="AI27" s="9">
        <v>1.49</v>
      </c>
      <c r="AJ27" s="9">
        <v>2.5</v>
      </c>
      <c r="AK27" s="9">
        <v>2.2599999999999998</v>
      </c>
      <c r="AL27" s="9">
        <v>1.61</v>
      </c>
      <c r="AM27" s="9">
        <v>2.96</v>
      </c>
    </row>
    <row r="28" spans="1:39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4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U28" s="5">
        <f>C28*U25</f>
        <v>487.3499999999998</v>
      </c>
      <c r="V28" s="5">
        <f>C28*V25</f>
        <v>491.7199999999998</v>
      </c>
      <c r="X28" s="9">
        <v>0.23</v>
      </c>
      <c r="Y28" s="9">
        <v>0.1</v>
      </c>
      <c r="Z28" s="9">
        <v>0.14000000000000001</v>
      </c>
      <c r="AA28" s="9">
        <v>0.22</v>
      </c>
      <c r="AB28" s="9">
        <v>1.35</v>
      </c>
      <c r="AC28" s="9">
        <v>0.46</v>
      </c>
      <c r="AD28" s="9">
        <v>0.19</v>
      </c>
      <c r="AE28" s="9">
        <v>0.41</v>
      </c>
      <c r="AF28" s="9">
        <v>0.37</v>
      </c>
      <c r="AG28" s="9">
        <v>0.11</v>
      </c>
      <c r="AH28" s="9">
        <v>1.67</v>
      </c>
      <c r="AI28" s="9">
        <v>1.49</v>
      </c>
      <c r="AJ28" s="9">
        <v>2.5</v>
      </c>
      <c r="AK28" s="9">
        <v>2.2599999999999998</v>
      </c>
      <c r="AL28" s="9">
        <v>1.61</v>
      </c>
      <c r="AM28" s="9">
        <v>2.96</v>
      </c>
    </row>
    <row r="29" spans="1:39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4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U29" s="5">
        <f>C29*U25</f>
        <v>1231.1999999999994</v>
      </c>
      <c r="V29" s="5">
        <f>C29*V25</f>
        <v>1242.2399999999993</v>
      </c>
      <c r="X29" s="9">
        <v>0.23</v>
      </c>
      <c r="Y29" s="9">
        <v>0.1</v>
      </c>
      <c r="Z29" s="9">
        <v>0.14000000000000001</v>
      </c>
      <c r="AA29" s="9">
        <v>0.22</v>
      </c>
      <c r="AB29" s="9">
        <v>1.35</v>
      </c>
      <c r="AC29" s="9">
        <v>0.46</v>
      </c>
      <c r="AD29" s="9">
        <v>0.19</v>
      </c>
      <c r="AE29" s="9">
        <v>0.41</v>
      </c>
      <c r="AF29" s="9">
        <v>0.37</v>
      </c>
      <c r="AG29" s="9">
        <v>0.11</v>
      </c>
      <c r="AH29" s="9">
        <v>1.67</v>
      </c>
      <c r="AI29" s="9">
        <v>1.49</v>
      </c>
      <c r="AJ29" s="9">
        <v>2.5</v>
      </c>
      <c r="AK29" s="9">
        <v>2.2599999999999998</v>
      </c>
      <c r="AL29" s="9">
        <v>1.61</v>
      </c>
      <c r="AM29" s="9">
        <v>2.96</v>
      </c>
    </row>
    <row r="30" spans="1:39" ht="30" customHeight="1" x14ac:dyDescent="0.3">
      <c r="A30" s="3" t="s">
        <v>6</v>
      </c>
      <c r="B30" s="3" t="s">
        <v>13</v>
      </c>
      <c r="C30" s="4" t="s">
        <v>8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AK30+H30</f>
        <v>20.879999999999995</v>
      </c>
      <c r="J30" s="5">
        <f>I30+AJ30</f>
        <v>23.379999999999995</v>
      </c>
      <c r="K30" s="5">
        <f>J30+AI30</f>
        <v>24.869999999999994</v>
      </c>
      <c r="L30" s="5">
        <f>K30+AH30</f>
        <v>26.539999999999992</v>
      </c>
      <c r="M30" s="5">
        <f>L30+AG30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U30" s="5">
        <f t="shared" si="10"/>
        <v>24.969999999999988</v>
      </c>
      <c r="V30" s="5">
        <f t="shared" si="11"/>
        <v>25.199999999999989</v>
      </c>
      <c r="X30" s="9">
        <v>0.23</v>
      </c>
      <c r="Y30" s="9">
        <v>0.1</v>
      </c>
      <c r="Z30" s="9">
        <v>0.14000000000000001</v>
      </c>
      <c r="AA30" s="9">
        <v>0.22</v>
      </c>
      <c r="AB30" s="9">
        <v>1.35</v>
      </c>
      <c r="AC30" s="9">
        <v>0.46</v>
      </c>
      <c r="AD30" s="9">
        <v>0.19</v>
      </c>
      <c r="AE30" s="9">
        <v>0.41</v>
      </c>
      <c r="AF30" s="9">
        <v>0.37</v>
      </c>
      <c r="AG30" s="9">
        <v>0.11</v>
      </c>
      <c r="AH30" s="9">
        <v>1.67</v>
      </c>
      <c r="AI30" s="9">
        <v>1.49</v>
      </c>
      <c r="AJ30" s="9">
        <v>2.5</v>
      </c>
      <c r="AK30" s="9">
        <v>2.2599999999999998</v>
      </c>
      <c r="AL30" s="9">
        <v>1.61</v>
      </c>
      <c r="AM30" s="9">
        <v>2.96</v>
      </c>
    </row>
    <row r="31" spans="1:39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U31" s="5">
        <f>C31*U30</f>
        <v>224.7299999999999</v>
      </c>
      <c r="V31" s="5">
        <f>C31*V30</f>
        <v>226.7999999999999</v>
      </c>
      <c r="X31" s="9">
        <v>0.23</v>
      </c>
      <c r="Y31" s="9">
        <v>0.1</v>
      </c>
      <c r="Z31" s="9">
        <v>0.14000000000000001</v>
      </c>
      <c r="AA31" s="9">
        <v>0.22</v>
      </c>
      <c r="AB31" s="9">
        <v>1.35</v>
      </c>
      <c r="AC31" s="9">
        <v>0.46</v>
      </c>
      <c r="AD31" s="9">
        <v>0.19</v>
      </c>
      <c r="AE31" s="9">
        <v>0.41</v>
      </c>
      <c r="AF31" s="9">
        <v>0.37</v>
      </c>
      <c r="AG31" s="9">
        <v>0.11</v>
      </c>
      <c r="AH31" s="9">
        <v>1.67</v>
      </c>
      <c r="AI31" s="9">
        <v>1.49</v>
      </c>
      <c r="AJ31" s="9">
        <v>2.5</v>
      </c>
      <c r="AK31" s="9">
        <v>2.2599999999999998</v>
      </c>
      <c r="AL31" s="9">
        <v>1.61</v>
      </c>
      <c r="AM31" s="9">
        <v>2.96</v>
      </c>
    </row>
    <row r="32" spans="1:39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15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U32" s="5">
        <f>C32*U30</f>
        <v>349.57999999999981</v>
      </c>
      <c r="V32" s="5">
        <f>C32*V30</f>
        <v>352.79999999999984</v>
      </c>
      <c r="X32" s="9">
        <v>0.23</v>
      </c>
      <c r="Y32" s="9">
        <v>0.1</v>
      </c>
      <c r="Z32" s="9">
        <v>0.14000000000000001</v>
      </c>
      <c r="AA32" s="9">
        <v>0.22</v>
      </c>
      <c r="AB32" s="9">
        <v>1.35</v>
      </c>
      <c r="AC32" s="9">
        <v>0.46</v>
      </c>
      <c r="AD32" s="9">
        <v>0.19</v>
      </c>
      <c r="AE32" s="9">
        <v>0.41</v>
      </c>
      <c r="AF32" s="9">
        <v>0.37</v>
      </c>
      <c r="AG32" s="9">
        <v>0.11</v>
      </c>
      <c r="AH32" s="9">
        <v>1.67</v>
      </c>
      <c r="AI32" s="9">
        <v>1.49</v>
      </c>
      <c r="AJ32" s="9">
        <v>2.5</v>
      </c>
      <c r="AK32" s="9">
        <v>2.2599999999999998</v>
      </c>
      <c r="AL32" s="9">
        <v>1.61</v>
      </c>
      <c r="AM32" s="9">
        <v>2.96</v>
      </c>
    </row>
    <row r="33" spans="1:39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15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U33" s="5">
        <f>C33*U30</f>
        <v>474.42999999999978</v>
      </c>
      <c r="V33" s="5">
        <f>C33*V30</f>
        <v>478.79999999999978</v>
      </c>
      <c r="X33" s="9">
        <v>0.23</v>
      </c>
      <c r="Y33" s="9">
        <v>0.1</v>
      </c>
      <c r="Z33" s="9">
        <v>0.14000000000000001</v>
      </c>
      <c r="AA33" s="9">
        <v>0.22</v>
      </c>
      <c r="AB33" s="9">
        <v>1.35</v>
      </c>
      <c r="AC33" s="9">
        <v>0.46</v>
      </c>
      <c r="AD33" s="9">
        <v>0.19</v>
      </c>
      <c r="AE33" s="9">
        <v>0.41</v>
      </c>
      <c r="AF33" s="9">
        <v>0.37</v>
      </c>
      <c r="AG33" s="9">
        <v>0.11</v>
      </c>
      <c r="AH33" s="9">
        <v>1.67</v>
      </c>
      <c r="AI33" s="9">
        <v>1.49</v>
      </c>
      <c r="AJ33" s="9">
        <v>2.5</v>
      </c>
      <c r="AK33" s="9">
        <v>2.2599999999999998</v>
      </c>
      <c r="AL33" s="9">
        <v>1.61</v>
      </c>
      <c r="AM33" s="9">
        <v>2.96</v>
      </c>
    </row>
    <row r="34" spans="1:39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15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U34" s="5">
        <f>C34*U30</f>
        <v>1198.5599999999995</v>
      </c>
      <c r="V34" s="5">
        <f>C34*V30</f>
        <v>1209.5999999999995</v>
      </c>
      <c r="X34" s="9">
        <v>0.23</v>
      </c>
      <c r="Y34" s="9">
        <v>0.1</v>
      </c>
      <c r="Z34" s="9">
        <v>0.14000000000000001</v>
      </c>
      <c r="AA34" s="9">
        <v>0.22</v>
      </c>
      <c r="AB34" s="9">
        <v>1.35</v>
      </c>
      <c r="AC34" s="9">
        <v>0.46</v>
      </c>
      <c r="AD34" s="9">
        <v>0.19</v>
      </c>
      <c r="AE34" s="9">
        <v>0.41</v>
      </c>
      <c r="AF34" s="9">
        <v>0.37</v>
      </c>
      <c r="AG34" s="9">
        <v>0.11</v>
      </c>
      <c r="AH34" s="9">
        <v>1.67</v>
      </c>
      <c r="AI34" s="9">
        <v>1.49</v>
      </c>
      <c r="AJ34" s="9">
        <v>2.5</v>
      </c>
      <c r="AK34" s="9">
        <v>2.2599999999999998</v>
      </c>
      <c r="AL34" s="9">
        <v>1.61</v>
      </c>
      <c r="AM34" s="9">
        <v>2.96</v>
      </c>
    </row>
    <row r="35" spans="1:39" ht="30" customHeight="1" x14ac:dyDescent="0.3">
      <c r="A35" s="3" t="s">
        <v>6</v>
      </c>
      <c r="B35" s="3" t="s">
        <v>14</v>
      </c>
      <c r="C35" s="4" t="s">
        <v>8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H35+AK35</f>
        <v>20.869999999999997</v>
      </c>
      <c r="J35" s="5">
        <f>I35+AJ35</f>
        <v>23.369999999999997</v>
      </c>
      <c r="K35" s="5">
        <f>J35+AI35</f>
        <v>24.859999999999996</v>
      </c>
      <c r="L35" s="5">
        <f>K35+AH35</f>
        <v>26.529999999999994</v>
      </c>
      <c r="M35" s="5">
        <f>L35+AG35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U35" s="5">
        <f t="shared" si="10"/>
        <v>24.95999999999999</v>
      </c>
      <c r="V35" s="5">
        <f t="shared" si="11"/>
        <v>25.189999999999991</v>
      </c>
      <c r="X35" s="9">
        <v>0.23</v>
      </c>
      <c r="Y35" s="9">
        <v>0.1</v>
      </c>
      <c r="Z35" s="9">
        <v>0.14000000000000001</v>
      </c>
      <c r="AA35" s="9">
        <v>0.22</v>
      </c>
      <c r="AB35" s="9">
        <v>1.35</v>
      </c>
      <c r="AC35" s="9">
        <v>0.46</v>
      </c>
      <c r="AD35" s="9">
        <v>0.19</v>
      </c>
      <c r="AE35" s="9">
        <v>0.41</v>
      </c>
      <c r="AF35" s="9">
        <v>0.37</v>
      </c>
      <c r="AG35" s="9">
        <v>0.11</v>
      </c>
      <c r="AH35" s="9">
        <v>1.67</v>
      </c>
      <c r="AI35" s="9">
        <v>1.49</v>
      </c>
      <c r="AJ35" s="9">
        <v>2.5</v>
      </c>
      <c r="AK35" s="9">
        <v>2.2599999999999998</v>
      </c>
      <c r="AL35" s="9">
        <v>1.61</v>
      </c>
      <c r="AM35" s="9">
        <v>2.96</v>
      </c>
    </row>
    <row r="36" spans="1:39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U36" s="5">
        <f>C36*U35</f>
        <v>224.6399999999999</v>
      </c>
      <c r="V36" s="5">
        <f>C36*V35</f>
        <v>226.70999999999992</v>
      </c>
      <c r="X36" s="9">
        <v>0.23</v>
      </c>
      <c r="Y36" s="9">
        <v>0.1</v>
      </c>
      <c r="Z36" s="9">
        <v>0.14000000000000001</v>
      </c>
      <c r="AA36" s="9">
        <v>0.22</v>
      </c>
      <c r="AB36" s="9">
        <v>1.35</v>
      </c>
      <c r="AC36" s="9">
        <v>0.46</v>
      </c>
      <c r="AD36" s="9">
        <v>0.19</v>
      </c>
      <c r="AE36" s="9">
        <v>0.41</v>
      </c>
      <c r="AF36" s="9">
        <v>0.37</v>
      </c>
      <c r="AG36" s="9">
        <v>0.11</v>
      </c>
      <c r="AH36" s="9">
        <v>1.67</v>
      </c>
      <c r="AI36" s="9">
        <v>1.49</v>
      </c>
      <c r="AJ36" s="9">
        <v>2.5</v>
      </c>
      <c r="AK36" s="9">
        <v>2.2599999999999998</v>
      </c>
      <c r="AL36" s="9">
        <v>1.61</v>
      </c>
      <c r="AM36" s="9">
        <v>2.96</v>
      </c>
    </row>
    <row r="37" spans="1:39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16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U37" s="5">
        <f>C37*U35</f>
        <v>349.43999999999988</v>
      </c>
      <c r="V37" s="5">
        <f>C37*V35</f>
        <v>352.65999999999985</v>
      </c>
      <c r="X37" s="9">
        <v>0.23</v>
      </c>
      <c r="Y37" s="9">
        <v>0.1</v>
      </c>
      <c r="Z37" s="9">
        <v>0.14000000000000001</v>
      </c>
      <c r="AA37" s="9">
        <v>0.22</v>
      </c>
      <c r="AB37" s="9">
        <v>1.35</v>
      </c>
      <c r="AC37" s="9">
        <v>0.46</v>
      </c>
      <c r="AD37" s="9">
        <v>0.19</v>
      </c>
      <c r="AE37" s="9">
        <v>0.41</v>
      </c>
      <c r="AF37" s="9">
        <v>0.37</v>
      </c>
      <c r="AG37" s="9">
        <v>0.11</v>
      </c>
      <c r="AH37" s="9">
        <v>1.67</v>
      </c>
      <c r="AI37" s="9">
        <v>1.49</v>
      </c>
      <c r="AJ37" s="9">
        <v>2.5</v>
      </c>
      <c r="AK37" s="9">
        <v>2.2599999999999998</v>
      </c>
      <c r="AL37" s="9">
        <v>1.61</v>
      </c>
      <c r="AM37" s="9">
        <v>2.96</v>
      </c>
    </row>
    <row r="38" spans="1:39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16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U38" s="5">
        <f>C38*U35</f>
        <v>474.23999999999984</v>
      </c>
      <c r="V38" s="5">
        <f>C38*V35</f>
        <v>478.60999999999984</v>
      </c>
      <c r="X38" s="9">
        <v>0.23</v>
      </c>
      <c r="Y38" s="9">
        <v>0.1</v>
      </c>
      <c r="Z38" s="9">
        <v>0.14000000000000001</v>
      </c>
      <c r="AA38" s="9">
        <v>0.22</v>
      </c>
      <c r="AB38" s="9">
        <v>1.35</v>
      </c>
      <c r="AC38" s="9">
        <v>0.46</v>
      </c>
      <c r="AD38" s="9">
        <v>0.19</v>
      </c>
      <c r="AE38" s="9">
        <v>0.41</v>
      </c>
      <c r="AF38" s="9">
        <v>0.37</v>
      </c>
      <c r="AG38" s="9">
        <v>0.11</v>
      </c>
      <c r="AH38" s="9">
        <v>1.67</v>
      </c>
      <c r="AI38" s="9">
        <v>1.49</v>
      </c>
      <c r="AJ38" s="9">
        <v>2.5</v>
      </c>
      <c r="AK38" s="9">
        <v>2.2599999999999998</v>
      </c>
      <c r="AL38" s="9">
        <v>1.61</v>
      </c>
      <c r="AM38" s="9">
        <v>2.96</v>
      </c>
    </row>
    <row r="39" spans="1:39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U39" s="5">
        <f>C39*U35</f>
        <v>1198.0799999999995</v>
      </c>
      <c r="V39" s="5">
        <f>C39*V35</f>
        <v>1209.1199999999994</v>
      </c>
      <c r="X39" s="9">
        <v>0.23</v>
      </c>
      <c r="Y39" s="9">
        <v>0.1</v>
      </c>
      <c r="Z39" s="9">
        <v>0.14000000000000001</v>
      </c>
      <c r="AA39" s="9">
        <v>0.22</v>
      </c>
      <c r="AB39" s="9">
        <v>1.35</v>
      </c>
      <c r="AC39" s="9">
        <v>0.46</v>
      </c>
      <c r="AD39" s="9">
        <v>0.19</v>
      </c>
      <c r="AE39" s="9">
        <v>0.41</v>
      </c>
      <c r="AF39" s="9">
        <v>0.37</v>
      </c>
      <c r="AG39" s="9">
        <v>0.11</v>
      </c>
      <c r="AH39" s="9">
        <v>1.67</v>
      </c>
      <c r="AI39" s="9">
        <v>1.49</v>
      </c>
      <c r="AJ39" s="9">
        <v>2.5</v>
      </c>
      <c r="AK39" s="9">
        <v>2.2599999999999998</v>
      </c>
      <c r="AL39" s="9">
        <v>1.61</v>
      </c>
      <c r="AM39" s="9">
        <v>2.96</v>
      </c>
    </row>
    <row r="40" spans="1:39" ht="30" customHeight="1" x14ac:dyDescent="0.3">
      <c r="A40" s="3" t="s">
        <v>6</v>
      </c>
      <c r="B40" s="3" t="s">
        <v>16</v>
      </c>
      <c r="C40" s="4" t="s">
        <v>8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H40+AK40</f>
        <v>19.740000000000002</v>
      </c>
      <c r="J40" s="5">
        <f>I40+AJ40</f>
        <v>22.240000000000002</v>
      </c>
      <c r="K40" s="5">
        <f>J40+AI40</f>
        <v>23.73</v>
      </c>
      <c r="L40" s="5">
        <f>K40+AH40</f>
        <v>25.4</v>
      </c>
      <c r="M40" s="5">
        <f>L40+AG40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U40" s="5">
        <f t="shared" si="10"/>
        <v>23.829999999999995</v>
      </c>
      <c r="V40" s="5">
        <f t="shared" si="11"/>
        <v>24.059999999999995</v>
      </c>
      <c r="X40" s="9">
        <v>0.23</v>
      </c>
      <c r="Y40" s="9">
        <v>0.1</v>
      </c>
      <c r="Z40" s="9">
        <v>0.14000000000000001</v>
      </c>
      <c r="AA40" s="9">
        <v>0.22</v>
      </c>
      <c r="AB40" s="9">
        <v>1.35</v>
      </c>
      <c r="AC40" s="9">
        <v>0.46</v>
      </c>
      <c r="AD40" s="9">
        <v>0.19</v>
      </c>
      <c r="AE40" s="9">
        <v>0.41</v>
      </c>
      <c r="AF40" s="9">
        <v>0.37</v>
      </c>
      <c r="AG40" s="9">
        <v>0.11</v>
      </c>
      <c r="AH40" s="9">
        <v>1.67</v>
      </c>
      <c r="AI40" s="9">
        <v>1.49</v>
      </c>
      <c r="AJ40" s="9">
        <v>2.5</v>
      </c>
      <c r="AK40" s="9">
        <v>2.2599999999999998</v>
      </c>
      <c r="AL40" s="9">
        <v>1.61</v>
      </c>
      <c r="AM40" s="9">
        <v>2.96</v>
      </c>
    </row>
    <row r="41" spans="1:39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U41" s="5">
        <f>C41*U40</f>
        <v>214.46999999999994</v>
      </c>
      <c r="V41" s="5">
        <f>C41*V40</f>
        <v>216.53999999999996</v>
      </c>
      <c r="X41" s="9">
        <v>0.23</v>
      </c>
      <c r="Y41" s="9">
        <v>0.1</v>
      </c>
      <c r="Z41" s="9">
        <v>0.14000000000000001</v>
      </c>
      <c r="AA41" s="9">
        <v>0.22</v>
      </c>
      <c r="AB41" s="9">
        <v>1.35</v>
      </c>
      <c r="AC41" s="9">
        <v>0.46</v>
      </c>
      <c r="AD41" s="9">
        <v>0.19</v>
      </c>
      <c r="AE41" s="9">
        <v>0.41</v>
      </c>
      <c r="AF41" s="9">
        <v>0.37</v>
      </c>
      <c r="AG41" s="9">
        <v>0.11</v>
      </c>
      <c r="AH41" s="9">
        <v>1.67</v>
      </c>
      <c r="AI41" s="9">
        <v>1.49</v>
      </c>
      <c r="AJ41" s="9">
        <v>2.5</v>
      </c>
      <c r="AK41" s="9">
        <v>2.2599999999999998</v>
      </c>
      <c r="AL41" s="9">
        <v>1.61</v>
      </c>
      <c r="AM41" s="9">
        <v>2.96</v>
      </c>
    </row>
    <row r="42" spans="1:39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17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U42" s="5">
        <f>C42*U40</f>
        <v>333.61999999999995</v>
      </c>
      <c r="V42" s="5">
        <f>C42*V40</f>
        <v>336.83999999999992</v>
      </c>
      <c r="X42" s="9">
        <v>0.23</v>
      </c>
      <c r="Y42" s="9">
        <v>0.1</v>
      </c>
      <c r="Z42" s="9">
        <v>0.14000000000000001</v>
      </c>
      <c r="AA42" s="9">
        <v>0.22</v>
      </c>
      <c r="AB42" s="9">
        <v>1.35</v>
      </c>
      <c r="AC42" s="9">
        <v>0.46</v>
      </c>
      <c r="AD42" s="9">
        <v>0.19</v>
      </c>
      <c r="AE42" s="9">
        <v>0.41</v>
      </c>
      <c r="AF42" s="9">
        <v>0.37</v>
      </c>
      <c r="AG42" s="9">
        <v>0.11</v>
      </c>
      <c r="AH42" s="9">
        <v>1.67</v>
      </c>
      <c r="AI42" s="9">
        <v>1.49</v>
      </c>
      <c r="AJ42" s="9">
        <v>2.5</v>
      </c>
      <c r="AK42" s="9">
        <v>2.2599999999999998</v>
      </c>
      <c r="AL42" s="9">
        <v>1.61</v>
      </c>
      <c r="AM42" s="9">
        <v>2.96</v>
      </c>
    </row>
    <row r="43" spans="1:39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17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U43" s="5">
        <f>C43*U40</f>
        <v>452.76999999999992</v>
      </c>
      <c r="V43" s="5">
        <f>C43*V40</f>
        <v>457.13999999999993</v>
      </c>
      <c r="X43" s="9">
        <v>0.23</v>
      </c>
      <c r="Y43" s="9">
        <v>0.1</v>
      </c>
      <c r="Z43" s="9">
        <v>0.14000000000000001</v>
      </c>
      <c r="AA43" s="9">
        <v>0.22</v>
      </c>
      <c r="AB43" s="9">
        <v>1.35</v>
      </c>
      <c r="AC43" s="9">
        <v>0.46</v>
      </c>
      <c r="AD43" s="9">
        <v>0.19</v>
      </c>
      <c r="AE43" s="9">
        <v>0.41</v>
      </c>
      <c r="AF43" s="9">
        <v>0.37</v>
      </c>
      <c r="AG43" s="9">
        <v>0.11</v>
      </c>
      <c r="AH43" s="9">
        <v>1.67</v>
      </c>
      <c r="AI43" s="9">
        <v>1.49</v>
      </c>
      <c r="AJ43" s="9">
        <v>2.5</v>
      </c>
      <c r="AK43" s="9">
        <v>2.2599999999999998</v>
      </c>
      <c r="AL43" s="9">
        <v>1.61</v>
      </c>
      <c r="AM43" s="9">
        <v>2.96</v>
      </c>
    </row>
    <row r="44" spans="1:39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17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U44" s="5">
        <f>C44*U40</f>
        <v>1143.8399999999997</v>
      </c>
      <c r="V44" s="5">
        <f>C44*V40</f>
        <v>1154.8799999999997</v>
      </c>
      <c r="X44" s="9">
        <v>0.23</v>
      </c>
      <c r="Y44" s="9">
        <v>0.1</v>
      </c>
      <c r="Z44" s="9">
        <v>0.14000000000000001</v>
      </c>
      <c r="AA44" s="9">
        <v>0.22</v>
      </c>
      <c r="AB44" s="9">
        <v>1.35</v>
      </c>
      <c r="AC44" s="9">
        <v>0.46</v>
      </c>
      <c r="AD44" s="9">
        <v>0.19</v>
      </c>
      <c r="AE44" s="9">
        <v>0.41</v>
      </c>
      <c r="AF44" s="9">
        <v>0.37</v>
      </c>
      <c r="AG44" s="9">
        <v>0.11</v>
      </c>
      <c r="AH44" s="9">
        <v>1.67</v>
      </c>
      <c r="AI44" s="9">
        <v>1.49</v>
      </c>
      <c r="AJ44" s="9">
        <v>2.5</v>
      </c>
      <c r="AK44" s="9">
        <v>2.2599999999999998</v>
      </c>
      <c r="AL44" s="9">
        <v>1.61</v>
      </c>
      <c r="AM44" s="9">
        <v>2.96</v>
      </c>
    </row>
    <row r="45" spans="1:39" ht="30" customHeight="1" x14ac:dyDescent="0.3">
      <c r="A45" s="3" t="s">
        <v>17</v>
      </c>
      <c r="B45" s="3" t="s">
        <v>9</v>
      </c>
      <c r="C45" s="4" t="s">
        <v>8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H45+AK45</f>
        <v>21.36</v>
      </c>
      <c r="J45" s="5">
        <f>I45+AJ45</f>
        <v>23.86</v>
      </c>
      <c r="K45" s="5">
        <f>J45+AI45</f>
        <v>25.349999999999998</v>
      </c>
      <c r="L45" s="5">
        <f>K45+AH45</f>
        <v>27.019999999999996</v>
      </c>
      <c r="M45" s="5">
        <f>L45+AG45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U45" s="5">
        <f t="shared" si="10"/>
        <v>25.449999999999992</v>
      </c>
      <c r="V45" s="5">
        <f t="shared" si="11"/>
        <v>25.679999999999993</v>
      </c>
      <c r="X45" s="9">
        <v>0.23</v>
      </c>
      <c r="Y45" s="9">
        <v>0.1</v>
      </c>
      <c r="Z45" s="9">
        <v>0.14000000000000001</v>
      </c>
      <c r="AA45" s="9">
        <v>0.22</v>
      </c>
      <c r="AB45" s="9">
        <v>1.35</v>
      </c>
      <c r="AC45" s="9">
        <v>0.46</v>
      </c>
      <c r="AD45" s="9">
        <v>0.19</v>
      </c>
      <c r="AE45" s="9">
        <v>0.41</v>
      </c>
      <c r="AF45" s="9">
        <v>0.37</v>
      </c>
      <c r="AG45" s="9">
        <v>0.11</v>
      </c>
      <c r="AH45" s="9">
        <v>1.67</v>
      </c>
      <c r="AI45" s="9">
        <v>1.49</v>
      </c>
      <c r="AJ45" s="9">
        <v>2.5</v>
      </c>
      <c r="AK45" s="9">
        <v>2.2599999999999998</v>
      </c>
      <c r="AL45" s="9">
        <v>1.61</v>
      </c>
      <c r="AM45" s="9">
        <v>2.96</v>
      </c>
    </row>
    <row r="46" spans="1:39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U46" s="5">
        <f>C46*U45</f>
        <v>229.04999999999993</v>
      </c>
      <c r="V46" s="5">
        <f>C46*V45</f>
        <v>231.11999999999995</v>
      </c>
      <c r="X46" s="9">
        <v>0.23</v>
      </c>
      <c r="Y46" s="9">
        <v>0.1</v>
      </c>
      <c r="Z46" s="9">
        <v>0.14000000000000001</v>
      </c>
      <c r="AA46" s="9">
        <v>0.22</v>
      </c>
      <c r="AB46" s="9">
        <v>1.35</v>
      </c>
      <c r="AC46" s="9">
        <v>0.46</v>
      </c>
      <c r="AD46" s="9">
        <v>0.19</v>
      </c>
      <c r="AE46" s="9">
        <v>0.41</v>
      </c>
      <c r="AF46" s="9">
        <v>0.37</v>
      </c>
      <c r="AG46" s="9">
        <v>0.11</v>
      </c>
      <c r="AH46" s="9">
        <v>1.67</v>
      </c>
      <c r="AI46" s="9">
        <v>1.49</v>
      </c>
      <c r="AJ46" s="9">
        <v>2.5</v>
      </c>
      <c r="AK46" s="9">
        <v>2.2599999999999998</v>
      </c>
      <c r="AL46" s="9">
        <v>1.61</v>
      </c>
      <c r="AM46" s="9">
        <v>2.96</v>
      </c>
    </row>
    <row r="47" spans="1:39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18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U47" s="5">
        <f>C47*U45</f>
        <v>356.2999999999999</v>
      </c>
      <c r="V47" s="5">
        <f>C47*V45</f>
        <v>359.51999999999987</v>
      </c>
      <c r="X47" s="9">
        <v>0.23</v>
      </c>
      <c r="Y47" s="9">
        <v>0.1</v>
      </c>
      <c r="Z47" s="9">
        <v>0.14000000000000001</v>
      </c>
      <c r="AA47" s="9">
        <v>0.22</v>
      </c>
      <c r="AB47" s="9">
        <v>1.35</v>
      </c>
      <c r="AC47" s="9">
        <v>0.46</v>
      </c>
      <c r="AD47" s="9">
        <v>0.19</v>
      </c>
      <c r="AE47" s="9">
        <v>0.41</v>
      </c>
      <c r="AF47" s="9">
        <v>0.37</v>
      </c>
      <c r="AG47" s="9">
        <v>0.11</v>
      </c>
      <c r="AH47" s="9">
        <v>1.67</v>
      </c>
      <c r="AI47" s="9">
        <v>1.49</v>
      </c>
      <c r="AJ47" s="9">
        <v>2.5</v>
      </c>
      <c r="AK47" s="9">
        <v>2.2599999999999998</v>
      </c>
      <c r="AL47" s="9">
        <v>1.61</v>
      </c>
      <c r="AM47" s="9">
        <v>2.96</v>
      </c>
    </row>
    <row r="48" spans="1:39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18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U48" s="5">
        <f>C48*U45</f>
        <v>483.54999999999984</v>
      </c>
      <c r="V48" s="5">
        <f>C48*V45</f>
        <v>487.91999999999985</v>
      </c>
      <c r="X48" s="9">
        <v>0.23</v>
      </c>
      <c r="Y48" s="9">
        <v>0.1</v>
      </c>
      <c r="Z48" s="9">
        <v>0.14000000000000001</v>
      </c>
      <c r="AA48" s="9">
        <v>0.22</v>
      </c>
      <c r="AB48" s="9">
        <v>1.35</v>
      </c>
      <c r="AC48" s="9">
        <v>0.46</v>
      </c>
      <c r="AD48" s="9">
        <v>0.19</v>
      </c>
      <c r="AE48" s="9">
        <v>0.41</v>
      </c>
      <c r="AF48" s="9">
        <v>0.37</v>
      </c>
      <c r="AG48" s="9">
        <v>0.11</v>
      </c>
      <c r="AH48" s="9">
        <v>1.67</v>
      </c>
      <c r="AI48" s="9">
        <v>1.49</v>
      </c>
      <c r="AJ48" s="9">
        <v>2.5</v>
      </c>
      <c r="AK48" s="9">
        <v>2.2599999999999998</v>
      </c>
      <c r="AL48" s="9">
        <v>1.61</v>
      </c>
      <c r="AM48" s="9">
        <v>2.96</v>
      </c>
    </row>
    <row r="49" spans="1:39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18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U49" s="5">
        <f>C49*U45</f>
        <v>1221.5999999999997</v>
      </c>
      <c r="V49" s="5">
        <f>C49*V45</f>
        <v>1232.6399999999996</v>
      </c>
      <c r="X49" s="9">
        <v>0.23</v>
      </c>
      <c r="Y49" s="9">
        <v>0.1</v>
      </c>
      <c r="Z49" s="9">
        <v>0.14000000000000001</v>
      </c>
      <c r="AA49" s="9">
        <v>0.22</v>
      </c>
      <c r="AB49" s="9">
        <v>1.35</v>
      </c>
      <c r="AC49" s="9">
        <v>0.46</v>
      </c>
      <c r="AD49" s="9">
        <v>0.19</v>
      </c>
      <c r="AE49" s="9">
        <v>0.41</v>
      </c>
      <c r="AF49" s="9">
        <v>0.37</v>
      </c>
      <c r="AG49" s="9">
        <v>0.11</v>
      </c>
      <c r="AH49" s="9">
        <v>1.67</v>
      </c>
      <c r="AI49" s="9">
        <v>1.49</v>
      </c>
      <c r="AJ49" s="9">
        <v>2.5</v>
      </c>
      <c r="AK49" s="9">
        <v>2.2599999999999998</v>
      </c>
      <c r="AL49" s="9">
        <v>1.61</v>
      </c>
      <c r="AM49" s="9">
        <v>2.96</v>
      </c>
    </row>
    <row r="50" spans="1:39" ht="30" customHeight="1" x14ac:dyDescent="0.3">
      <c r="A50" s="3" t="s">
        <v>17</v>
      </c>
      <c r="B50" s="3" t="s">
        <v>10</v>
      </c>
      <c r="C50" s="4" t="s">
        <v>8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H50+AK50</f>
        <v>20.53</v>
      </c>
      <c r="J50" s="5">
        <f>I50+AJ50</f>
        <v>23.03</v>
      </c>
      <c r="K50" s="5">
        <f>J50+AI50</f>
        <v>24.52</v>
      </c>
      <c r="L50" s="5">
        <f>K50+AH50</f>
        <v>26.189999999999998</v>
      </c>
      <c r="M50" s="5">
        <f>L50+AG50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U50" s="5">
        <f t="shared" si="10"/>
        <v>24.619999999999994</v>
      </c>
      <c r="V50" s="5">
        <f t="shared" si="11"/>
        <v>24.849999999999994</v>
      </c>
      <c r="X50" s="9">
        <v>0.23</v>
      </c>
      <c r="Y50" s="9">
        <v>0.1</v>
      </c>
      <c r="Z50" s="9">
        <v>0.14000000000000001</v>
      </c>
      <c r="AA50" s="9">
        <v>0.22</v>
      </c>
      <c r="AB50" s="9">
        <v>1.35</v>
      </c>
      <c r="AC50" s="9">
        <v>0.46</v>
      </c>
      <c r="AD50" s="9">
        <v>0.19</v>
      </c>
      <c r="AE50" s="9">
        <v>0.41</v>
      </c>
      <c r="AF50" s="9">
        <v>0.37</v>
      </c>
      <c r="AG50" s="9">
        <v>0.11</v>
      </c>
      <c r="AH50" s="9">
        <v>1.67</v>
      </c>
      <c r="AI50" s="9">
        <v>1.49</v>
      </c>
      <c r="AJ50" s="9">
        <v>2.5</v>
      </c>
      <c r="AK50" s="9">
        <v>2.2599999999999998</v>
      </c>
      <c r="AL50" s="9">
        <v>1.61</v>
      </c>
      <c r="AM50" s="9">
        <v>2.96</v>
      </c>
    </row>
    <row r="51" spans="1:39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U51" s="5">
        <f>C51*U50</f>
        <v>221.57999999999996</v>
      </c>
      <c r="V51" s="5">
        <f>C51*V50</f>
        <v>223.64999999999995</v>
      </c>
      <c r="X51" s="9">
        <v>0.23</v>
      </c>
      <c r="Y51" s="9">
        <v>0.1</v>
      </c>
      <c r="Z51" s="9">
        <v>0.14000000000000001</v>
      </c>
      <c r="AA51" s="9">
        <v>0.22</v>
      </c>
      <c r="AB51" s="9">
        <v>1.35</v>
      </c>
      <c r="AC51" s="9">
        <v>0.46</v>
      </c>
      <c r="AD51" s="9">
        <v>0.19</v>
      </c>
      <c r="AE51" s="9">
        <v>0.41</v>
      </c>
      <c r="AF51" s="9">
        <v>0.37</v>
      </c>
      <c r="AG51" s="9">
        <v>0.11</v>
      </c>
      <c r="AH51" s="9">
        <v>1.67</v>
      </c>
      <c r="AI51" s="9">
        <v>1.49</v>
      </c>
      <c r="AJ51" s="9">
        <v>2.5</v>
      </c>
      <c r="AK51" s="9">
        <v>2.2599999999999998</v>
      </c>
      <c r="AL51" s="9">
        <v>1.61</v>
      </c>
      <c r="AM51" s="9">
        <v>2.96</v>
      </c>
    </row>
    <row r="52" spans="1:39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19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U52" s="5">
        <f>C52*U50</f>
        <v>344.67999999999989</v>
      </c>
      <c r="V52" s="5">
        <f>C52*V50</f>
        <v>347.89999999999992</v>
      </c>
      <c r="X52" s="9">
        <v>0.23</v>
      </c>
      <c r="Y52" s="9">
        <v>0.1</v>
      </c>
      <c r="Z52" s="9">
        <v>0.14000000000000001</v>
      </c>
      <c r="AA52" s="9">
        <v>0.22</v>
      </c>
      <c r="AB52" s="9">
        <v>1.35</v>
      </c>
      <c r="AC52" s="9">
        <v>0.46</v>
      </c>
      <c r="AD52" s="9">
        <v>0.19</v>
      </c>
      <c r="AE52" s="9">
        <v>0.41</v>
      </c>
      <c r="AF52" s="9">
        <v>0.37</v>
      </c>
      <c r="AG52" s="9">
        <v>0.11</v>
      </c>
      <c r="AH52" s="9">
        <v>1.67</v>
      </c>
      <c r="AI52" s="9">
        <v>1.49</v>
      </c>
      <c r="AJ52" s="9">
        <v>2.5</v>
      </c>
      <c r="AK52" s="9">
        <v>2.2599999999999998</v>
      </c>
      <c r="AL52" s="9">
        <v>1.61</v>
      </c>
      <c r="AM52" s="9">
        <v>2.96</v>
      </c>
    </row>
    <row r="53" spans="1:39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19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U53" s="5">
        <f>C53*U50</f>
        <v>467.77999999999986</v>
      </c>
      <c r="V53" s="5">
        <f>C53*V50</f>
        <v>472.14999999999986</v>
      </c>
      <c r="X53" s="9">
        <v>0.23</v>
      </c>
      <c r="Y53" s="9">
        <v>0.1</v>
      </c>
      <c r="Z53" s="9">
        <v>0.14000000000000001</v>
      </c>
      <c r="AA53" s="9">
        <v>0.22</v>
      </c>
      <c r="AB53" s="9">
        <v>1.35</v>
      </c>
      <c r="AC53" s="9">
        <v>0.46</v>
      </c>
      <c r="AD53" s="9">
        <v>0.19</v>
      </c>
      <c r="AE53" s="9">
        <v>0.41</v>
      </c>
      <c r="AF53" s="9">
        <v>0.37</v>
      </c>
      <c r="AG53" s="9">
        <v>0.11</v>
      </c>
      <c r="AH53" s="9">
        <v>1.67</v>
      </c>
      <c r="AI53" s="9">
        <v>1.49</v>
      </c>
      <c r="AJ53" s="9">
        <v>2.5</v>
      </c>
      <c r="AK53" s="9">
        <v>2.2599999999999998</v>
      </c>
      <c r="AL53" s="9">
        <v>1.61</v>
      </c>
      <c r="AM53" s="9">
        <v>2.96</v>
      </c>
    </row>
    <row r="54" spans="1:39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19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U54" s="5">
        <f>C54*U50</f>
        <v>1181.7599999999998</v>
      </c>
      <c r="V54" s="5">
        <f>C54*V50</f>
        <v>1192.7999999999997</v>
      </c>
      <c r="X54" s="9">
        <v>0.23</v>
      </c>
      <c r="Y54" s="9">
        <v>0.1</v>
      </c>
      <c r="Z54" s="9">
        <v>0.14000000000000001</v>
      </c>
      <c r="AA54" s="9">
        <v>0.22</v>
      </c>
      <c r="AB54" s="9">
        <v>1.35</v>
      </c>
      <c r="AC54" s="9">
        <v>0.46</v>
      </c>
      <c r="AD54" s="9">
        <v>0.19</v>
      </c>
      <c r="AE54" s="9">
        <v>0.41</v>
      </c>
      <c r="AF54" s="9">
        <v>0.37</v>
      </c>
      <c r="AG54" s="9">
        <v>0.11</v>
      </c>
      <c r="AH54" s="9">
        <v>1.67</v>
      </c>
      <c r="AI54" s="9">
        <v>1.49</v>
      </c>
      <c r="AJ54" s="9">
        <v>2.5</v>
      </c>
      <c r="AK54" s="9">
        <v>2.2599999999999998</v>
      </c>
      <c r="AL54" s="9">
        <v>1.61</v>
      </c>
      <c r="AM54" s="9">
        <v>2.96</v>
      </c>
    </row>
    <row r="55" spans="1:39" ht="30" customHeight="1" x14ac:dyDescent="0.3">
      <c r="A55" s="3" t="s">
        <v>17</v>
      </c>
      <c r="B55" s="3" t="s">
        <v>11</v>
      </c>
      <c r="C55" s="4" t="s">
        <v>8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H55+AK55</f>
        <v>19.899999999999999</v>
      </c>
      <c r="J55" s="5">
        <f>I55+AJ55</f>
        <v>22.4</v>
      </c>
      <c r="K55" s="5">
        <f>J55+AI55</f>
        <v>23.889999999999997</v>
      </c>
      <c r="L55" s="5">
        <f>K55+AH55</f>
        <v>25.559999999999995</v>
      </c>
      <c r="M55" s="5">
        <f>L55+AG55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U55" s="5">
        <f t="shared" si="10"/>
        <v>23.989999999999991</v>
      </c>
      <c r="V55" s="5">
        <f t="shared" si="11"/>
        <v>24.219999999999992</v>
      </c>
      <c r="X55" s="9">
        <v>0.23</v>
      </c>
      <c r="Y55" s="9">
        <v>0.1</v>
      </c>
      <c r="Z55" s="9">
        <v>0.14000000000000001</v>
      </c>
      <c r="AA55" s="9">
        <v>0.22</v>
      </c>
      <c r="AB55" s="9">
        <v>1.35</v>
      </c>
      <c r="AC55" s="9">
        <v>0.46</v>
      </c>
      <c r="AD55" s="9">
        <v>0.19</v>
      </c>
      <c r="AE55" s="9">
        <v>0.41</v>
      </c>
      <c r="AF55" s="9">
        <v>0.37</v>
      </c>
      <c r="AG55" s="9">
        <v>0.11</v>
      </c>
      <c r="AH55" s="9">
        <v>1.67</v>
      </c>
      <c r="AI55" s="9">
        <v>1.49</v>
      </c>
      <c r="AJ55" s="9">
        <v>2.5</v>
      </c>
      <c r="AK55" s="9">
        <v>2.2599999999999998</v>
      </c>
      <c r="AL55" s="9">
        <v>1.61</v>
      </c>
      <c r="AM55" s="9">
        <v>2.96</v>
      </c>
    </row>
    <row r="56" spans="1:39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U56" s="5">
        <f>C56*U55</f>
        <v>215.90999999999991</v>
      </c>
      <c r="V56" s="5">
        <f>C56*V55</f>
        <v>217.97999999999993</v>
      </c>
      <c r="X56" s="9">
        <v>0.23</v>
      </c>
      <c r="Y56" s="9">
        <v>0.1</v>
      </c>
      <c r="Z56" s="9">
        <v>0.14000000000000001</v>
      </c>
      <c r="AA56" s="9">
        <v>0.22</v>
      </c>
      <c r="AB56" s="9">
        <v>1.35</v>
      </c>
      <c r="AC56" s="9">
        <v>0.46</v>
      </c>
      <c r="AD56" s="9">
        <v>0.19</v>
      </c>
      <c r="AE56" s="9">
        <v>0.41</v>
      </c>
      <c r="AF56" s="9">
        <v>0.37</v>
      </c>
      <c r="AG56" s="9">
        <v>0.11</v>
      </c>
      <c r="AH56" s="9">
        <v>1.67</v>
      </c>
      <c r="AI56" s="9">
        <v>1.49</v>
      </c>
      <c r="AJ56" s="9">
        <v>2.5</v>
      </c>
      <c r="AK56" s="9">
        <v>2.2599999999999998</v>
      </c>
      <c r="AL56" s="9">
        <v>1.61</v>
      </c>
      <c r="AM56" s="9">
        <v>2.96</v>
      </c>
    </row>
    <row r="57" spans="1:39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20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U57" s="5">
        <f>C57*U55</f>
        <v>335.8599999999999</v>
      </c>
      <c r="V57" s="5">
        <f>C57*V55</f>
        <v>339.07999999999987</v>
      </c>
      <c r="X57" s="9">
        <v>0.23</v>
      </c>
      <c r="Y57" s="9">
        <v>0.1</v>
      </c>
      <c r="Z57" s="9">
        <v>0.14000000000000001</v>
      </c>
      <c r="AA57" s="9">
        <v>0.22</v>
      </c>
      <c r="AB57" s="9">
        <v>1.35</v>
      </c>
      <c r="AC57" s="9">
        <v>0.46</v>
      </c>
      <c r="AD57" s="9">
        <v>0.19</v>
      </c>
      <c r="AE57" s="9">
        <v>0.41</v>
      </c>
      <c r="AF57" s="9">
        <v>0.37</v>
      </c>
      <c r="AG57" s="9">
        <v>0.11</v>
      </c>
      <c r="AH57" s="9">
        <v>1.67</v>
      </c>
      <c r="AI57" s="9">
        <v>1.49</v>
      </c>
      <c r="AJ57" s="9">
        <v>2.5</v>
      </c>
      <c r="AK57" s="9">
        <v>2.2599999999999998</v>
      </c>
      <c r="AL57" s="9">
        <v>1.61</v>
      </c>
      <c r="AM57" s="9">
        <v>2.96</v>
      </c>
    </row>
    <row r="58" spans="1:39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20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U58" s="5">
        <f>C58*U55</f>
        <v>455.80999999999983</v>
      </c>
      <c r="V58" s="5">
        <f>C58*V55</f>
        <v>460.17999999999984</v>
      </c>
      <c r="X58" s="9">
        <v>0.23</v>
      </c>
      <c r="Y58" s="9">
        <v>0.1</v>
      </c>
      <c r="Z58" s="9">
        <v>0.14000000000000001</v>
      </c>
      <c r="AA58" s="9">
        <v>0.22</v>
      </c>
      <c r="AB58" s="9">
        <v>1.35</v>
      </c>
      <c r="AC58" s="9">
        <v>0.46</v>
      </c>
      <c r="AD58" s="9">
        <v>0.19</v>
      </c>
      <c r="AE58" s="9">
        <v>0.41</v>
      </c>
      <c r="AF58" s="9">
        <v>0.37</v>
      </c>
      <c r="AG58" s="9">
        <v>0.11</v>
      </c>
      <c r="AH58" s="9">
        <v>1.67</v>
      </c>
      <c r="AI58" s="9">
        <v>1.49</v>
      </c>
      <c r="AJ58" s="9">
        <v>2.5</v>
      </c>
      <c r="AK58" s="9">
        <v>2.2599999999999998</v>
      </c>
      <c r="AL58" s="9">
        <v>1.61</v>
      </c>
      <c r="AM58" s="9">
        <v>2.96</v>
      </c>
    </row>
    <row r="59" spans="1:39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20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U59" s="5">
        <f>C59*U55</f>
        <v>1151.5199999999995</v>
      </c>
      <c r="V59" s="5">
        <f>C59*V55</f>
        <v>1162.5599999999995</v>
      </c>
      <c r="X59" s="9">
        <v>0.23</v>
      </c>
      <c r="Y59" s="9">
        <v>0.1</v>
      </c>
      <c r="Z59" s="9">
        <v>0.14000000000000001</v>
      </c>
      <c r="AA59" s="9">
        <v>0.22</v>
      </c>
      <c r="AB59" s="9">
        <v>1.35</v>
      </c>
      <c r="AC59" s="9">
        <v>0.46</v>
      </c>
      <c r="AD59" s="9">
        <v>0.19</v>
      </c>
      <c r="AE59" s="9">
        <v>0.41</v>
      </c>
      <c r="AF59" s="9">
        <v>0.37</v>
      </c>
      <c r="AG59" s="9">
        <v>0.11</v>
      </c>
      <c r="AH59" s="9">
        <v>1.67</v>
      </c>
      <c r="AI59" s="9">
        <v>1.49</v>
      </c>
      <c r="AJ59" s="9">
        <v>2.5</v>
      </c>
      <c r="AK59" s="9">
        <v>2.2599999999999998</v>
      </c>
      <c r="AL59" s="9">
        <v>1.61</v>
      </c>
      <c r="AM59" s="9">
        <v>2.96</v>
      </c>
    </row>
    <row r="60" spans="1:39" ht="30" customHeight="1" x14ac:dyDescent="0.3">
      <c r="A60" s="3" t="s">
        <v>17</v>
      </c>
      <c r="B60" s="3" t="s">
        <v>12</v>
      </c>
      <c r="C60" s="4" t="s">
        <v>8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H60+AK60</f>
        <v>21.559999999999995</v>
      </c>
      <c r="J60" s="5">
        <f>I60+AJ60</f>
        <v>24.059999999999995</v>
      </c>
      <c r="K60" s="5">
        <f>J60+AI60</f>
        <v>25.549999999999994</v>
      </c>
      <c r="L60" s="5">
        <f>K60+AH60</f>
        <v>27.219999999999992</v>
      </c>
      <c r="M60" s="5">
        <f>L60+AG60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U60" s="5">
        <f t="shared" si="10"/>
        <v>25.649999999999988</v>
      </c>
      <c r="V60" s="5">
        <f t="shared" si="11"/>
        <v>25.879999999999988</v>
      </c>
      <c r="X60" s="9">
        <v>0.23</v>
      </c>
      <c r="Y60" s="9">
        <v>0.1</v>
      </c>
      <c r="Z60" s="9">
        <v>0.14000000000000001</v>
      </c>
      <c r="AA60" s="9">
        <v>0.22</v>
      </c>
      <c r="AB60" s="9">
        <v>1.35</v>
      </c>
      <c r="AC60" s="9">
        <v>0.46</v>
      </c>
      <c r="AD60" s="9">
        <v>0.19</v>
      </c>
      <c r="AE60" s="9">
        <v>0.41</v>
      </c>
      <c r="AF60" s="9">
        <v>0.37</v>
      </c>
      <c r="AG60" s="9">
        <v>0.11</v>
      </c>
      <c r="AH60" s="9">
        <v>1.67</v>
      </c>
      <c r="AI60" s="9">
        <v>1.49</v>
      </c>
      <c r="AJ60" s="9">
        <v>2.5</v>
      </c>
      <c r="AK60" s="9">
        <v>2.2599999999999998</v>
      </c>
      <c r="AL60" s="9">
        <v>1.61</v>
      </c>
      <c r="AM60" s="9">
        <v>2.96</v>
      </c>
    </row>
    <row r="61" spans="1:39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U61" s="5">
        <f>C61*U60</f>
        <v>230.84999999999988</v>
      </c>
      <c r="V61" s="5">
        <f>C61*V60</f>
        <v>232.9199999999999</v>
      </c>
      <c r="X61" s="9">
        <v>0.23</v>
      </c>
      <c r="Y61" s="9">
        <v>0.1</v>
      </c>
      <c r="Z61" s="9">
        <v>0.14000000000000001</v>
      </c>
      <c r="AA61" s="9">
        <v>0.22</v>
      </c>
      <c r="AB61" s="9">
        <v>1.35</v>
      </c>
      <c r="AC61" s="9">
        <v>0.46</v>
      </c>
      <c r="AD61" s="9">
        <v>0.19</v>
      </c>
      <c r="AE61" s="9">
        <v>0.41</v>
      </c>
      <c r="AF61" s="9">
        <v>0.37</v>
      </c>
      <c r="AG61" s="9">
        <v>0.11</v>
      </c>
      <c r="AH61" s="9">
        <v>1.67</v>
      </c>
      <c r="AI61" s="9">
        <v>1.49</v>
      </c>
      <c r="AJ61" s="9">
        <v>2.5</v>
      </c>
      <c r="AK61" s="9">
        <v>2.2599999999999998</v>
      </c>
      <c r="AL61" s="9">
        <v>1.61</v>
      </c>
      <c r="AM61" s="9">
        <v>2.96</v>
      </c>
    </row>
    <row r="62" spans="1:39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21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U62" s="5">
        <f>C62*U60</f>
        <v>359.09999999999985</v>
      </c>
      <c r="V62" s="5">
        <f>C62*V60</f>
        <v>362.31999999999982</v>
      </c>
      <c r="X62" s="9">
        <v>0.23</v>
      </c>
      <c r="Y62" s="9">
        <v>0.1</v>
      </c>
      <c r="Z62" s="9">
        <v>0.14000000000000001</v>
      </c>
      <c r="AA62" s="9">
        <v>0.22</v>
      </c>
      <c r="AB62" s="9">
        <v>1.35</v>
      </c>
      <c r="AC62" s="9">
        <v>0.46</v>
      </c>
      <c r="AD62" s="9">
        <v>0.19</v>
      </c>
      <c r="AE62" s="9">
        <v>0.41</v>
      </c>
      <c r="AF62" s="9">
        <v>0.37</v>
      </c>
      <c r="AG62" s="9">
        <v>0.11</v>
      </c>
      <c r="AH62" s="9">
        <v>1.67</v>
      </c>
      <c r="AI62" s="9">
        <v>1.49</v>
      </c>
      <c r="AJ62" s="9">
        <v>2.5</v>
      </c>
      <c r="AK62" s="9">
        <v>2.2599999999999998</v>
      </c>
      <c r="AL62" s="9">
        <v>1.61</v>
      </c>
      <c r="AM62" s="9">
        <v>2.96</v>
      </c>
    </row>
    <row r="63" spans="1:39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21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U63" s="5">
        <f>C63*U60</f>
        <v>487.3499999999998</v>
      </c>
      <c r="V63" s="5">
        <f>C63*V60</f>
        <v>491.7199999999998</v>
      </c>
      <c r="X63" s="9">
        <v>0.23</v>
      </c>
      <c r="Y63" s="9">
        <v>0.1</v>
      </c>
      <c r="Z63" s="9">
        <v>0.14000000000000001</v>
      </c>
      <c r="AA63" s="9">
        <v>0.22</v>
      </c>
      <c r="AB63" s="9">
        <v>1.35</v>
      </c>
      <c r="AC63" s="9">
        <v>0.46</v>
      </c>
      <c r="AD63" s="9">
        <v>0.19</v>
      </c>
      <c r="AE63" s="9">
        <v>0.41</v>
      </c>
      <c r="AF63" s="9">
        <v>0.37</v>
      </c>
      <c r="AG63" s="9">
        <v>0.11</v>
      </c>
      <c r="AH63" s="9">
        <v>1.67</v>
      </c>
      <c r="AI63" s="9">
        <v>1.49</v>
      </c>
      <c r="AJ63" s="9">
        <v>2.5</v>
      </c>
      <c r="AK63" s="9">
        <v>2.2599999999999998</v>
      </c>
      <c r="AL63" s="9">
        <v>1.61</v>
      </c>
      <c r="AM63" s="9">
        <v>2.96</v>
      </c>
    </row>
    <row r="64" spans="1:39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21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U64" s="5">
        <f>C64*U60</f>
        <v>1231.1999999999994</v>
      </c>
      <c r="V64" s="5">
        <f>C64*V60</f>
        <v>1242.2399999999993</v>
      </c>
      <c r="X64" s="9">
        <v>0.23</v>
      </c>
      <c r="Y64" s="9">
        <v>0.1</v>
      </c>
      <c r="Z64" s="9">
        <v>0.14000000000000001</v>
      </c>
      <c r="AA64" s="9">
        <v>0.22</v>
      </c>
      <c r="AB64" s="9">
        <v>1.35</v>
      </c>
      <c r="AC64" s="9">
        <v>0.46</v>
      </c>
      <c r="AD64" s="9">
        <v>0.19</v>
      </c>
      <c r="AE64" s="9">
        <v>0.41</v>
      </c>
      <c r="AF64" s="9">
        <v>0.37</v>
      </c>
      <c r="AG64" s="9">
        <v>0.11</v>
      </c>
      <c r="AH64" s="9">
        <v>1.67</v>
      </c>
      <c r="AI64" s="9">
        <v>1.49</v>
      </c>
      <c r="AJ64" s="9">
        <v>2.5</v>
      </c>
      <c r="AK64" s="9">
        <v>2.2599999999999998</v>
      </c>
      <c r="AL64" s="9">
        <v>1.61</v>
      </c>
      <c r="AM64" s="9">
        <v>2.96</v>
      </c>
    </row>
    <row r="65" spans="1:39" ht="30" customHeight="1" x14ac:dyDescent="0.3">
      <c r="A65" s="3" t="s">
        <v>17</v>
      </c>
      <c r="B65" s="3" t="s">
        <v>13</v>
      </c>
      <c r="C65" s="4" t="s">
        <v>8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H65+AK65</f>
        <v>20.879999999999995</v>
      </c>
      <c r="J65" s="5">
        <f>I65+AJ65</f>
        <v>23.379999999999995</v>
      </c>
      <c r="K65" s="5">
        <f>J65+AI65</f>
        <v>24.869999999999994</v>
      </c>
      <c r="L65" s="5">
        <f>K65+AH65</f>
        <v>26.539999999999992</v>
      </c>
      <c r="M65" s="5">
        <f>L65+AG65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U65" s="5">
        <f t="shared" si="10"/>
        <v>24.969999999999988</v>
      </c>
      <c r="V65" s="5">
        <f t="shared" si="11"/>
        <v>25.199999999999989</v>
      </c>
      <c r="X65" s="9">
        <v>0.23</v>
      </c>
      <c r="Y65" s="9">
        <v>0.1</v>
      </c>
      <c r="Z65" s="9">
        <v>0.14000000000000001</v>
      </c>
      <c r="AA65" s="9">
        <v>0.22</v>
      </c>
      <c r="AB65" s="9">
        <v>1.35</v>
      </c>
      <c r="AC65" s="9">
        <v>0.46</v>
      </c>
      <c r="AD65" s="9">
        <v>0.19</v>
      </c>
      <c r="AE65" s="9">
        <v>0.41</v>
      </c>
      <c r="AF65" s="9">
        <v>0.37</v>
      </c>
      <c r="AG65" s="9">
        <v>0.11</v>
      </c>
      <c r="AH65" s="9">
        <v>1.67</v>
      </c>
      <c r="AI65" s="9">
        <v>1.49</v>
      </c>
      <c r="AJ65" s="9">
        <v>2.5</v>
      </c>
      <c r="AK65" s="9">
        <v>2.2599999999999998</v>
      </c>
      <c r="AL65" s="9">
        <v>1.61</v>
      </c>
      <c r="AM65" s="9">
        <v>2.96</v>
      </c>
    </row>
    <row r="66" spans="1:39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U66" s="5">
        <f>C66*U65</f>
        <v>224.7299999999999</v>
      </c>
      <c r="V66" s="5">
        <f>C66*V65</f>
        <v>226.7999999999999</v>
      </c>
      <c r="X66" s="9">
        <v>0.23</v>
      </c>
      <c r="Y66" s="9">
        <v>0.1</v>
      </c>
      <c r="Z66" s="9">
        <v>0.14000000000000001</v>
      </c>
      <c r="AA66" s="9">
        <v>0.22</v>
      </c>
      <c r="AB66" s="9">
        <v>1.35</v>
      </c>
      <c r="AC66" s="9">
        <v>0.46</v>
      </c>
      <c r="AD66" s="9">
        <v>0.19</v>
      </c>
      <c r="AE66" s="9">
        <v>0.41</v>
      </c>
      <c r="AF66" s="9">
        <v>0.37</v>
      </c>
      <c r="AG66" s="9">
        <v>0.11</v>
      </c>
      <c r="AH66" s="9">
        <v>1.67</v>
      </c>
      <c r="AI66" s="9">
        <v>1.49</v>
      </c>
      <c r="AJ66" s="9">
        <v>2.5</v>
      </c>
      <c r="AK66" s="9">
        <v>2.2599999999999998</v>
      </c>
      <c r="AL66" s="9">
        <v>1.61</v>
      </c>
      <c r="AM66" s="9">
        <v>2.96</v>
      </c>
    </row>
    <row r="67" spans="1:39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2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U67" s="5">
        <f>C67*U65</f>
        <v>349.57999999999981</v>
      </c>
      <c r="V67" s="5">
        <f>C67*V65</f>
        <v>352.79999999999984</v>
      </c>
      <c r="X67" s="9">
        <v>0.23</v>
      </c>
      <c r="Y67" s="9">
        <v>0.1</v>
      </c>
      <c r="Z67" s="9">
        <v>0.14000000000000001</v>
      </c>
      <c r="AA67" s="9">
        <v>0.22</v>
      </c>
      <c r="AB67" s="9">
        <v>1.35</v>
      </c>
      <c r="AC67" s="9">
        <v>0.46</v>
      </c>
      <c r="AD67" s="9">
        <v>0.19</v>
      </c>
      <c r="AE67" s="9">
        <v>0.41</v>
      </c>
      <c r="AF67" s="9">
        <v>0.37</v>
      </c>
      <c r="AG67" s="9">
        <v>0.11</v>
      </c>
      <c r="AH67" s="9">
        <v>1.67</v>
      </c>
      <c r="AI67" s="9">
        <v>1.49</v>
      </c>
      <c r="AJ67" s="9">
        <v>2.5</v>
      </c>
      <c r="AK67" s="9">
        <v>2.2599999999999998</v>
      </c>
      <c r="AL67" s="9">
        <v>1.61</v>
      </c>
      <c r="AM67" s="9">
        <v>2.96</v>
      </c>
    </row>
    <row r="68" spans="1:39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2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U68" s="5">
        <f>C68*U65</f>
        <v>474.42999999999978</v>
      </c>
      <c r="V68" s="5">
        <f>C68*V65</f>
        <v>478.79999999999978</v>
      </c>
      <c r="X68" s="9">
        <v>0.23</v>
      </c>
      <c r="Y68" s="9">
        <v>0.1</v>
      </c>
      <c r="Z68" s="9">
        <v>0.14000000000000001</v>
      </c>
      <c r="AA68" s="9">
        <v>0.22</v>
      </c>
      <c r="AB68" s="9">
        <v>1.35</v>
      </c>
      <c r="AC68" s="9">
        <v>0.46</v>
      </c>
      <c r="AD68" s="9">
        <v>0.19</v>
      </c>
      <c r="AE68" s="9">
        <v>0.41</v>
      </c>
      <c r="AF68" s="9">
        <v>0.37</v>
      </c>
      <c r="AG68" s="9">
        <v>0.11</v>
      </c>
      <c r="AH68" s="9">
        <v>1.67</v>
      </c>
      <c r="AI68" s="9">
        <v>1.49</v>
      </c>
      <c r="AJ68" s="9">
        <v>2.5</v>
      </c>
      <c r="AK68" s="9">
        <v>2.2599999999999998</v>
      </c>
      <c r="AL68" s="9">
        <v>1.61</v>
      </c>
      <c r="AM68" s="9">
        <v>2.96</v>
      </c>
    </row>
    <row r="69" spans="1:39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2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U69" s="5">
        <f>C69*U65</f>
        <v>1198.5599999999995</v>
      </c>
      <c r="V69" s="5">
        <f>C69*V65</f>
        <v>1209.5999999999995</v>
      </c>
      <c r="X69" s="9">
        <v>0.23</v>
      </c>
      <c r="Y69" s="9">
        <v>0.1</v>
      </c>
      <c r="Z69" s="9">
        <v>0.14000000000000001</v>
      </c>
      <c r="AA69" s="9">
        <v>0.22</v>
      </c>
      <c r="AB69" s="9">
        <v>1.35</v>
      </c>
      <c r="AC69" s="9">
        <v>0.46</v>
      </c>
      <c r="AD69" s="9">
        <v>0.19</v>
      </c>
      <c r="AE69" s="9">
        <v>0.41</v>
      </c>
      <c r="AF69" s="9">
        <v>0.37</v>
      </c>
      <c r="AG69" s="9">
        <v>0.11</v>
      </c>
      <c r="AH69" s="9">
        <v>1.67</v>
      </c>
      <c r="AI69" s="9">
        <v>1.49</v>
      </c>
      <c r="AJ69" s="9">
        <v>2.5</v>
      </c>
      <c r="AK69" s="9">
        <v>2.2599999999999998</v>
      </c>
      <c r="AL69" s="9">
        <v>1.61</v>
      </c>
      <c r="AM69" s="9">
        <v>2.96</v>
      </c>
    </row>
    <row r="70" spans="1:39" ht="30" customHeight="1" x14ac:dyDescent="0.3">
      <c r="A70" s="3" t="s">
        <v>17</v>
      </c>
      <c r="B70" s="3" t="s">
        <v>14</v>
      </c>
      <c r="C70" s="4" t="s">
        <v>8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H70+AK70</f>
        <v>19.869999999999997</v>
      </c>
      <c r="J70" s="5">
        <f>I70+AJ70</f>
        <v>22.369999999999997</v>
      </c>
      <c r="K70" s="5">
        <f>J70+AI70</f>
        <v>23.859999999999996</v>
      </c>
      <c r="L70" s="5">
        <f>K70+AH70</f>
        <v>25.529999999999994</v>
      </c>
      <c r="M70" s="5">
        <f>L70+AG70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U70" s="5">
        <f t="shared" si="10"/>
        <v>23.95999999999999</v>
      </c>
      <c r="V70" s="5">
        <f t="shared" si="11"/>
        <v>24.189999999999991</v>
      </c>
      <c r="X70" s="9">
        <v>0.23</v>
      </c>
      <c r="Y70" s="9">
        <v>0.1</v>
      </c>
      <c r="Z70" s="9">
        <v>0.14000000000000001</v>
      </c>
      <c r="AA70" s="9">
        <v>0.22</v>
      </c>
      <c r="AB70" s="9">
        <v>1.35</v>
      </c>
      <c r="AC70" s="9">
        <v>0.46</v>
      </c>
      <c r="AD70" s="9">
        <v>0.19</v>
      </c>
      <c r="AE70" s="9">
        <v>0.41</v>
      </c>
      <c r="AF70" s="9">
        <v>0.37</v>
      </c>
      <c r="AG70" s="9">
        <v>0.11</v>
      </c>
      <c r="AH70" s="9">
        <v>1.67</v>
      </c>
      <c r="AI70" s="9">
        <v>1.49</v>
      </c>
      <c r="AJ70" s="9">
        <v>2.5</v>
      </c>
      <c r="AK70" s="9">
        <v>2.2599999999999998</v>
      </c>
      <c r="AL70" s="9">
        <v>1.61</v>
      </c>
      <c r="AM70" s="9">
        <v>2.96</v>
      </c>
    </row>
    <row r="71" spans="1:39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U71" s="5">
        <f>C71*U70</f>
        <v>215.6399999999999</v>
      </c>
      <c r="V71" s="5">
        <f>C71*V70</f>
        <v>217.70999999999992</v>
      </c>
      <c r="X71" s="9">
        <v>0.23</v>
      </c>
      <c r="Y71" s="9">
        <v>0.1</v>
      </c>
      <c r="Z71" s="9">
        <v>0.14000000000000001</v>
      </c>
      <c r="AA71" s="9">
        <v>0.22</v>
      </c>
      <c r="AB71" s="9">
        <v>1.35</v>
      </c>
      <c r="AC71" s="9">
        <v>0.46</v>
      </c>
      <c r="AD71" s="9">
        <v>0.19</v>
      </c>
      <c r="AE71" s="9">
        <v>0.41</v>
      </c>
      <c r="AF71" s="9">
        <v>0.37</v>
      </c>
      <c r="AG71" s="9">
        <v>0.11</v>
      </c>
      <c r="AH71" s="9">
        <v>1.67</v>
      </c>
      <c r="AI71" s="9">
        <v>1.49</v>
      </c>
      <c r="AJ71" s="9">
        <v>2.5</v>
      </c>
      <c r="AK71" s="9">
        <v>2.2599999999999998</v>
      </c>
      <c r="AL71" s="9">
        <v>1.61</v>
      </c>
      <c r="AM71" s="9">
        <v>2.96</v>
      </c>
    </row>
    <row r="72" spans="1:39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3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U72" s="5">
        <f>C72*U70</f>
        <v>335.43999999999988</v>
      </c>
      <c r="V72" s="5">
        <f>C72*V70</f>
        <v>338.65999999999985</v>
      </c>
      <c r="X72" s="9">
        <v>0.23</v>
      </c>
      <c r="Y72" s="9">
        <v>0.1</v>
      </c>
      <c r="Z72" s="9">
        <v>0.14000000000000001</v>
      </c>
      <c r="AA72" s="9">
        <v>0.22</v>
      </c>
      <c r="AB72" s="9">
        <v>1.35</v>
      </c>
      <c r="AC72" s="9">
        <v>0.46</v>
      </c>
      <c r="AD72" s="9">
        <v>0.19</v>
      </c>
      <c r="AE72" s="9">
        <v>0.41</v>
      </c>
      <c r="AF72" s="9">
        <v>0.37</v>
      </c>
      <c r="AG72" s="9">
        <v>0.11</v>
      </c>
      <c r="AH72" s="9">
        <v>1.67</v>
      </c>
      <c r="AI72" s="9">
        <v>1.49</v>
      </c>
      <c r="AJ72" s="9">
        <v>2.5</v>
      </c>
      <c r="AK72" s="9">
        <v>2.2599999999999998</v>
      </c>
      <c r="AL72" s="9">
        <v>1.61</v>
      </c>
      <c r="AM72" s="9">
        <v>2.96</v>
      </c>
    </row>
    <row r="73" spans="1:39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3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U73" s="5">
        <f>C73*U70</f>
        <v>455.23999999999984</v>
      </c>
      <c r="V73" s="5">
        <f>C73*V70</f>
        <v>459.60999999999984</v>
      </c>
      <c r="X73" s="9">
        <v>0.23</v>
      </c>
      <c r="Y73" s="9">
        <v>0.1</v>
      </c>
      <c r="Z73" s="9">
        <v>0.14000000000000001</v>
      </c>
      <c r="AA73" s="9">
        <v>0.22</v>
      </c>
      <c r="AB73" s="9">
        <v>1.35</v>
      </c>
      <c r="AC73" s="9">
        <v>0.46</v>
      </c>
      <c r="AD73" s="9">
        <v>0.19</v>
      </c>
      <c r="AE73" s="9">
        <v>0.41</v>
      </c>
      <c r="AF73" s="9">
        <v>0.37</v>
      </c>
      <c r="AG73" s="9">
        <v>0.11</v>
      </c>
      <c r="AH73" s="9">
        <v>1.67</v>
      </c>
      <c r="AI73" s="9">
        <v>1.49</v>
      </c>
      <c r="AJ73" s="9">
        <v>2.5</v>
      </c>
      <c r="AK73" s="9">
        <v>2.2599999999999998</v>
      </c>
      <c r="AL73" s="9">
        <v>1.61</v>
      </c>
      <c r="AM73" s="9">
        <v>2.96</v>
      </c>
    </row>
    <row r="74" spans="1:39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3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U74" s="5">
        <f>C74*U70</f>
        <v>1150.0799999999995</v>
      </c>
      <c r="V74" s="5">
        <f>C74*V70</f>
        <v>1161.1199999999994</v>
      </c>
      <c r="X74" s="9">
        <v>0.23</v>
      </c>
      <c r="Y74" s="9">
        <v>0.1</v>
      </c>
      <c r="Z74" s="9">
        <v>0.14000000000000001</v>
      </c>
      <c r="AA74" s="9">
        <v>0.22</v>
      </c>
      <c r="AB74" s="9">
        <v>1.35</v>
      </c>
      <c r="AC74" s="9">
        <v>0.46</v>
      </c>
      <c r="AD74" s="9">
        <v>0.19</v>
      </c>
      <c r="AE74" s="9">
        <v>0.41</v>
      </c>
      <c r="AF74" s="9">
        <v>0.37</v>
      </c>
      <c r="AG74" s="9">
        <v>0.11</v>
      </c>
      <c r="AH74" s="9">
        <v>1.67</v>
      </c>
      <c r="AI74" s="9">
        <v>1.49</v>
      </c>
      <c r="AJ74" s="9">
        <v>2.5</v>
      </c>
      <c r="AK74" s="9">
        <v>2.2599999999999998</v>
      </c>
      <c r="AL74" s="9">
        <v>1.61</v>
      </c>
      <c r="AM74" s="9">
        <v>2.96</v>
      </c>
    </row>
    <row r="75" spans="1:39" ht="30" customHeight="1" x14ac:dyDescent="0.3">
      <c r="A75" s="3" t="s">
        <v>17</v>
      </c>
      <c r="B75" s="3" t="s">
        <v>16</v>
      </c>
      <c r="C75" s="4" t="s">
        <v>8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4">F75-AM75</f>
        <v>19.169999999999998</v>
      </c>
      <c r="H75" s="5">
        <f t="shared" ref="H75:H86" si="25">G75-AL75</f>
        <v>17.559999999999999</v>
      </c>
      <c r="I75" s="5">
        <f>H75+AK75</f>
        <v>19.82</v>
      </c>
      <c r="J75" s="5">
        <f>I75+AJ75</f>
        <v>22.32</v>
      </c>
      <c r="K75" s="5">
        <f>J75+AI75</f>
        <v>23.81</v>
      </c>
      <c r="L75" s="5">
        <f>K75+AH75</f>
        <v>25.479999999999997</v>
      </c>
      <c r="M75" s="5">
        <f>L75+AG75</f>
        <v>25.589999999999996</v>
      </c>
      <c r="N75" s="5">
        <f t="shared" ref="N75:N86" si="26">M75+AF75</f>
        <v>25.959999999999997</v>
      </c>
      <c r="O75" s="5">
        <f t="shared" ref="O75:O86" si="27">N75+AE75</f>
        <v>26.369999999999997</v>
      </c>
      <c r="P75" s="5">
        <f t="shared" ref="P75:P86" si="28">O75-AD75</f>
        <v>26.179999999999996</v>
      </c>
      <c r="Q75" s="5">
        <f t="shared" ref="Q75:Q86" si="29">P75-AC75</f>
        <v>25.719999999999995</v>
      </c>
      <c r="R75" s="5">
        <f t="shared" ref="R75:R86" si="30">Q75-AB75</f>
        <v>24.369999999999994</v>
      </c>
      <c r="S75" s="5">
        <f t="shared" ref="S75:S86" si="31">R75-AA75</f>
        <v>24.149999999999995</v>
      </c>
      <c r="T75" s="5">
        <f t="shared" ref="T75:T86" si="32">S75-Z75</f>
        <v>24.009999999999994</v>
      </c>
      <c r="U75" s="5">
        <f t="shared" ref="U75:U86" si="33">T75-Y75</f>
        <v>23.909999999999993</v>
      </c>
      <c r="V75" s="5">
        <f t="shared" ref="V75:V86" si="34">U75+X75</f>
        <v>24.139999999999993</v>
      </c>
      <c r="X75" s="9">
        <v>0.23</v>
      </c>
      <c r="Y75" s="9">
        <v>0.1</v>
      </c>
      <c r="Z75" s="9">
        <v>0.14000000000000001</v>
      </c>
      <c r="AA75" s="9">
        <v>0.22</v>
      </c>
      <c r="AB75" s="9">
        <v>1.35</v>
      </c>
      <c r="AC75" s="9">
        <v>0.46</v>
      </c>
      <c r="AD75" s="9">
        <v>0.19</v>
      </c>
      <c r="AE75" s="9">
        <v>0.41</v>
      </c>
      <c r="AF75" s="9">
        <v>0.37</v>
      </c>
      <c r="AG75" s="9">
        <v>0.11</v>
      </c>
      <c r="AH75" s="9">
        <v>1.67</v>
      </c>
      <c r="AI75" s="9">
        <v>1.49</v>
      </c>
      <c r="AJ75" s="9">
        <v>2.5</v>
      </c>
      <c r="AK75" s="9">
        <v>2.2599999999999998</v>
      </c>
      <c r="AL75" s="9">
        <v>1.61</v>
      </c>
      <c r="AM75" s="9">
        <v>2.96</v>
      </c>
    </row>
    <row r="76" spans="1:39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4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U76" s="5">
        <f>C76*U75</f>
        <v>215.18999999999994</v>
      </c>
      <c r="V76" s="5">
        <f>C76*V75</f>
        <v>217.25999999999993</v>
      </c>
      <c r="X76" s="9">
        <v>0.23</v>
      </c>
      <c r="Y76" s="9">
        <v>0.1</v>
      </c>
      <c r="Z76" s="9">
        <v>0.14000000000000001</v>
      </c>
      <c r="AA76" s="9">
        <v>0.22</v>
      </c>
      <c r="AB76" s="9">
        <v>1.35</v>
      </c>
      <c r="AC76" s="9">
        <v>0.46</v>
      </c>
      <c r="AD76" s="9">
        <v>0.19</v>
      </c>
      <c r="AE76" s="9">
        <v>0.41</v>
      </c>
      <c r="AF76" s="9">
        <v>0.37</v>
      </c>
      <c r="AG76" s="9">
        <v>0.11</v>
      </c>
      <c r="AH76" s="9">
        <v>1.67</v>
      </c>
      <c r="AI76" s="9">
        <v>1.49</v>
      </c>
      <c r="AJ76" s="9">
        <v>2.5</v>
      </c>
      <c r="AK76" s="9">
        <v>2.2599999999999998</v>
      </c>
      <c r="AL76" s="9">
        <v>1.61</v>
      </c>
      <c r="AM76" s="9">
        <v>2.96</v>
      </c>
    </row>
    <row r="77" spans="1:39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35">C77*$F$75</f>
        <v>309.82</v>
      </c>
      <c r="G77" s="5">
        <f t="shared" si="24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U77" s="5">
        <f>C77*U75</f>
        <v>334.7399999999999</v>
      </c>
      <c r="V77" s="5">
        <f>C77*V75</f>
        <v>337.95999999999992</v>
      </c>
      <c r="X77" s="9">
        <v>0.23</v>
      </c>
      <c r="Y77" s="9">
        <v>0.1</v>
      </c>
      <c r="Z77" s="9">
        <v>0.14000000000000001</v>
      </c>
      <c r="AA77" s="9">
        <v>0.22</v>
      </c>
      <c r="AB77" s="9">
        <v>1.35</v>
      </c>
      <c r="AC77" s="9">
        <v>0.46</v>
      </c>
      <c r="AD77" s="9">
        <v>0.19</v>
      </c>
      <c r="AE77" s="9">
        <v>0.41</v>
      </c>
      <c r="AF77" s="9">
        <v>0.37</v>
      </c>
      <c r="AG77" s="9">
        <v>0.11</v>
      </c>
      <c r="AH77" s="9">
        <v>1.67</v>
      </c>
      <c r="AI77" s="9">
        <v>1.49</v>
      </c>
      <c r="AJ77" s="9">
        <v>2.5</v>
      </c>
      <c r="AK77" s="9">
        <v>2.2599999999999998</v>
      </c>
      <c r="AL77" s="9">
        <v>1.61</v>
      </c>
      <c r="AM77" s="9">
        <v>2.96</v>
      </c>
    </row>
    <row r="78" spans="1:39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35"/>
        <v>420.46999999999997</v>
      </c>
      <c r="G78" s="5">
        <f t="shared" si="24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U78" s="5">
        <f>C78*U75</f>
        <v>454.28999999999985</v>
      </c>
      <c r="V78" s="5">
        <f>C78*V75</f>
        <v>458.65999999999985</v>
      </c>
      <c r="X78" s="9">
        <v>0.23</v>
      </c>
      <c r="Y78" s="9">
        <v>0.1</v>
      </c>
      <c r="Z78" s="9">
        <v>0.14000000000000001</v>
      </c>
      <c r="AA78" s="9">
        <v>0.22</v>
      </c>
      <c r="AB78" s="9">
        <v>1.35</v>
      </c>
      <c r="AC78" s="9">
        <v>0.46</v>
      </c>
      <c r="AD78" s="9">
        <v>0.19</v>
      </c>
      <c r="AE78" s="9">
        <v>0.41</v>
      </c>
      <c r="AF78" s="9">
        <v>0.37</v>
      </c>
      <c r="AG78" s="9">
        <v>0.11</v>
      </c>
      <c r="AH78" s="9">
        <v>1.67</v>
      </c>
      <c r="AI78" s="9">
        <v>1.49</v>
      </c>
      <c r="AJ78" s="9">
        <v>2.5</v>
      </c>
      <c r="AK78" s="9">
        <v>2.2599999999999998</v>
      </c>
      <c r="AL78" s="9">
        <v>1.61</v>
      </c>
      <c r="AM78" s="9">
        <v>2.96</v>
      </c>
    </row>
    <row r="79" spans="1:39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35"/>
        <v>1062.24</v>
      </c>
      <c r="G79" s="5">
        <f t="shared" si="24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U79" s="5">
        <f>C79*U75</f>
        <v>1147.6799999999996</v>
      </c>
      <c r="V79" s="5">
        <f>C79*V75</f>
        <v>1158.7199999999998</v>
      </c>
      <c r="X79" s="9">
        <v>0.23</v>
      </c>
      <c r="Y79" s="9">
        <v>0.1</v>
      </c>
      <c r="Z79" s="9">
        <v>0.14000000000000001</v>
      </c>
      <c r="AA79" s="9">
        <v>0.22</v>
      </c>
      <c r="AB79" s="9">
        <v>1.35</v>
      </c>
      <c r="AC79" s="9">
        <v>0.46</v>
      </c>
      <c r="AD79" s="9">
        <v>0.19</v>
      </c>
      <c r="AE79" s="9">
        <v>0.41</v>
      </c>
      <c r="AF79" s="9">
        <v>0.37</v>
      </c>
      <c r="AG79" s="9">
        <v>0.11</v>
      </c>
      <c r="AH79" s="9">
        <v>1.67</v>
      </c>
      <c r="AI79" s="9">
        <v>1.49</v>
      </c>
      <c r="AJ79" s="9">
        <v>2.5</v>
      </c>
      <c r="AK79" s="9">
        <v>2.2599999999999998</v>
      </c>
      <c r="AL79" s="9">
        <v>1.61</v>
      </c>
      <c r="AM79" s="9">
        <v>2.96</v>
      </c>
    </row>
    <row r="80" spans="1:39" ht="30" customHeight="1" x14ac:dyDescent="0.3">
      <c r="A80" s="7" t="s">
        <v>18</v>
      </c>
      <c r="B80" s="3" t="s">
        <v>9</v>
      </c>
      <c r="C80" s="4" t="s">
        <v>8</v>
      </c>
      <c r="D80" s="5">
        <v>27.36</v>
      </c>
      <c r="E80" s="5">
        <f t="shared" ref="E80:E86" si="36">D80-4.44</f>
        <v>22.919999999999998</v>
      </c>
      <c r="F80" s="5">
        <f>E80+0.75</f>
        <v>23.669999999999998</v>
      </c>
      <c r="G80" s="5">
        <f t="shared" si="24"/>
        <v>20.709999999999997</v>
      </c>
      <c r="H80" s="5">
        <f t="shared" si="25"/>
        <v>19.099999999999998</v>
      </c>
      <c r="I80" s="5">
        <f>H80+AK81</f>
        <v>21.36</v>
      </c>
      <c r="J80" s="5">
        <f>I80+AJ80</f>
        <v>23.86</v>
      </c>
      <c r="K80" s="5">
        <f>J80+AI80</f>
        <v>25.349999999999998</v>
      </c>
      <c r="L80" s="5">
        <f>K80+AH80</f>
        <v>27.019999999999996</v>
      </c>
      <c r="M80" s="5">
        <f>L80+AG80</f>
        <v>27.129999999999995</v>
      </c>
      <c r="N80" s="5">
        <f t="shared" si="26"/>
        <v>27.499999999999996</v>
      </c>
      <c r="O80" s="5">
        <f t="shared" si="27"/>
        <v>27.909999999999997</v>
      </c>
      <c r="P80" s="5">
        <f t="shared" si="28"/>
        <v>27.719999999999995</v>
      </c>
      <c r="Q80" s="5">
        <f t="shared" si="29"/>
        <v>27.259999999999994</v>
      </c>
      <c r="R80" s="5">
        <f t="shared" si="30"/>
        <v>25.909999999999993</v>
      </c>
      <c r="S80" s="5">
        <f t="shared" si="31"/>
        <v>25.689999999999994</v>
      </c>
      <c r="T80" s="5">
        <f t="shared" si="32"/>
        <v>25.549999999999994</v>
      </c>
      <c r="U80" s="5">
        <f t="shared" si="33"/>
        <v>25.449999999999992</v>
      </c>
      <c r="V80" s="5">
        <f t="shared" si="34"/>
        <v>25.679999999999993</v>
      </c>
      <c r="X80" s="9">
        <v>0.23</v>
      </c>
      <c r="Y80" s="9">
        <v>0.1</v>
      </c>
      <c r="Z80" s="9">
        <v>0.14000000000000001</v>
      </c>
      <c r="AA80" s="9">
        <v>0.22</v>
      </c>
      <c r="AB80" s="9">
        <v>1.35</v>
      </c>
      <c r="AC80" s="9">
        <v>0.46</v>
      </c>
      <c r="AD80" s="9">
        <v>0.19</v>
      </c>
      <c r="AE80" s="9">
        <v>0.41</v>
      </c>
      <c r="AF80" s="9">
        <v>0.37</v>
      </c>
      <c r="AG80" s="9">
        <v>0.11</v>
      </c>
      <c r="AH80" s="9">
        <v>1.67</v>
      </c>
      <c r="AI80" s="9">
        <v>1.49</v>
      </c>
      <c r="AJ80" s="9">
        <v>2.5</v>
      </c>
      <c r="AK80" s="9">
        <v>2.2599999999999998</v>
      </c>
      <c r="AL80" s="9">
        <v>1.61</v>
      </c>
      <c r="AM80" s="9">
        <v>2.96</v>
      </c>
    </row>
    <row r="81" spans="1:39" ht="30" customHeight="1" x14ac:dyDescent="0.3">
      <c r="A81" s="3" t="s">
        <v>18</v>
      </c>
      <c r="B81" s="3" t="s">
        <v>10</v>
      </c>
      <c r="C81" s="4" t="s">
        <v>8</v>
      </c>
      <c r="D81" s="5">
        <v>26.53</v>
      </c>
      <c r="E81" s="5">
        <f t="shared" si="36"/>
        <v>22.09</v>
      </c>
      <c r="F81" s="5">
        <f t="shared" ref="F81:F86" si="37">E81+0.75</f>
        <v>22.84</v>
      </c>
      <c r="G81" s="5">
        <f t="shared" si="24"/>
        <v>19.88</v>
      </c>
      <c r="H81" s="5">
        <f t="shared" si="25"/>
        <v>18.27</v>
      </c>
      <c r="I81" s="5">
        <f t="shared" ref="I81:I85" si="38">H81+AK82</f>
        <v>20.53</v>
      </c>
      <c r="J81" s="5">
        <f t="shared" ref="J81:J86" si="39">I81+AJ81</f>
        <v>23.03</v>
      </c>
      <c r="K81" s="5">
        <f t="shared" ref="K81:K86" si="40">J81+AI81</f>
        <v>24.52</v>
      </c>
      <c r="L81" s="5">
        <f t="shared" ref="L81:L86" si="41">K81+AH81</f>
        <v>26.189999999999998</v>
      </c>
      <c r="M81" s="5">
        <f t="shared" ref="M81:M86" si="42">L81+AG81</f>
        <v>26.299999999999997</v>
      </c>
      <c r="N81" s="5">
        <f t="shared" si="26"/>
        <v>26.669999999999998</v>
      </c>
      <c r="O81" s="5">
        <f t="shared" si="27"/>
        <v>27.08</v>
      </c>
      <c r="P81" s="5">
        <f t="shared" si="28"/>
        <v>26.889999999999997</v>
      </c>
      <c r="Q81" s="5">
        <f t="shared" si="29"/>
        <v>26.429999999999996</v>
      </c>
      <c r="R81" s="5">
        <f t="shared" si="30"/>
        <v>25.079999999999995</v>
      </c>
      <c r="S81" s="5">
        <f t="shared" si="31"/>
        <v>24.859999999999996</v>
      </c>
      <c r="T81" s="5">
        <f t="shared" si="32"/>
        <v>24.719999999999995</v>
      </c>
      <c r="U81" s="5">
        <f t="shared" si="33"/>
        <v>24.619999999999994</v>
      </c>
      <c r="V81" s="5">
        <f t="shared" si="34"/>
        <v>24.849999999999994</v>
      </c>
      <c r="X81" s="9">
        <v>0.23</v>
      </c>
      <c r="Y81" s="9">
        <v>0.1</v>
      </c>
      <c r="Z81" s="9">
        <v>0.14000000000000001</v>
      </c>
      <c r="AA81" s="9">
        <v>0.22</v>
      </c>
      <c r="AB81" s="9">
        <v>1.35</v>
      </c>
      <c r="AC81" s="9">
        <v>0.46</v>
      </c>
      <c r="AD81" s="9">
        <v>0.19</v>
      </c>
      <c r="AE81" s="9">
        <v>0.41</v>
      </c>
      <c r="AF81" s="9">
        <v>0.37</v>
      </c>
      <c r="AG81" s="9">
        <v>0.11</v>
      </c>
      <c r="AH81" s="9">
        <v>1.67</v>
      </c>
      <c r="AI81" s="9">
        <v>1.49</v>
      </c>
      <c r="AJ81" s="9">
        <v>2.5</v>
      </c>
      <c r="AK81" s="9">
        <v>2.2599999999999998</v>
      </c>
      <c r="AL81" s="9">
        <v>1.61</v>
      </c>
      <c r="AM81" s="9">
        <v>2.96</v>
      </c>
    </row>
    <row r="82" spans="1:39" ht="30" customHeight="1" x14ac:dyDescent="0.3">
      <c r="A82" s="3" t="s">
        <v>18</v>
      </c>
      <c r="B82" s="3" t="s">
        <v>11</v>
      </c>
      <c r="C82" s="4" t="s">
        <v>8</v>
      </c>
      <c r="D82" s="5">
        <v>25.9</v>
      </c>
      <c r="E82" s="5">
        <f t="shared" si="36"/>
        <v>21.459999999999997</v>
      </c>
      <c r="F82" s="5">
        <f t="shared" si="37"/>
        <v>22.209999999999997</v>
      </c>
      <c r="G82" s="5">
        <f t="shared" si="24"/>
        <v>19.249999999999996</v>
      </c>
      <c r="H82" s="5">
        <f t="shared" si="25"/>
        <v>17.639999999999997</v>
      </c>
      <c r="I82" s="5">
        <f t="shared" si="38"/>
        <v>19.899999999999999</v>
      </c>
      <c r="J82" s="5">
        <f t="shared" si="39"/>
        <v>22.4</v>
      </c>
      <c r="K82" s="5">
        <f t="shared" si="40"/>
        <v>23.889999999999997</v>
      </c>
      <c r="L82" s="5">
        <f t="shared" si="41"/>
        <v>25.559999999999995</v>
      </c>
      <c r="M82" s="5">
        <f t="shared" si="42"/>
        <v>25.669999999999995</v>
      </c>
      <c r="N82" s="5">
        <f t="shared" si="26"/>
        <v>26.039999999999996</v>
      </c>
      <c r="O82" s="5">
        <f t="shared" si="27"/>
        <v>26.449999999999996</v>
      </c>
      <c r="P82" s="5">
        <f t="shared" si="28"/>
        <v>26.259999999999994</v>
      </c>
      <c r="Q82" s="5">
        <f t="shared" si="29"/>
        <v>25.799999999999994</v>
      </c>
      <c r="R82" s="5">
        <f t="shared" si="30"/>
        <v>24.449999999999992</v>
      </c>
      <c r="S82" s="5">
        <f t="shared" si="31"/>
        <v>24.229999999999993</v>
      </c>
      <c r="T82" s="5">
        <f t="shared" si="32"/>
        <v>24.089999999999993</v>
      </c>
      <c r="U82" s="5">
        <f t="shared" si="33"/>
        <v>23.989999999999991</v>
      </c>
      <c r="V82" s="5">
        <f t="shared" si="34"/>
        <v>24.219999999999992</v>
      </c>
      <c r="X82" s="9">
        <v>0.23</v>
      </c>
      <c r="Y82" s="9">
        <v>0.1</v>
      </c>
      <c r="Z82" s="9">
        <v>0.14000000000000001</v>
      </c>
      <c r="AA82" s="9">
        <v>0.22</v>
      </c>
      <c r="AB82" s="9">
        <v>1.35</v>
      </c>
      <c r="AC82" s="9">
        <v>0.46</v>
      </c>
      <c r="AD82" s="9">
        <v>0.19</v>
      </c>
      <c r="AE82" s="9">
        <v>0.41</v>
      </c>
      <c r="AF82" s="9">
        <v>0.37</v>
      </c>
      <c r="AG82" s="9">
        <v>0.11</v>
      </c>
      <c r="AH82" s="9">
        <v>1.67</v>
      </c>
      <c r="AI82" s="9">
        <v>1.49</v>
      </c>
      <c r="AJ82" s="9">
        <v>2.5</v>
      </c>
      <c r="AK82" s="9">
        <v>2.2599999999999998</v>
      </c>
      <c r="AL82" s="9">
        <v>1.61</v>
      </c>
      <c r="AM82" s="9">
        <v>2.96</v>
      </c>
    </row>
    <row r="83" spans="1:39" ht="30" customHeight="1" x14ac:dyDescent="0.3">
      <c r="A83" s="3" t="s">
        <v>18</v>
      </c>
      <c r="B83" s="3" t="s">
        <v>12</v>
      </c>
      <c r="C83" s="4" t="s">
        <v>8</v>
      </c>
      <c r="D83" s="5">
        <v>27.56</v>
      </c>
      <c r="E83" s="5">
        <f t="shared" si="36"/>
        <v>23.119999999999997</v>
      </c>
      <c r="F83" s="5">
        <f t="shared" si="37"/>
        <v>23.869999999999997</v>
      </c>
      <c r="G83" s="5">
        <f t="shared" si="24"/>
        <v>20.909999999999997</v>
      </c>
      <c r="H83" s="5">
        <f t="shared" si="25"/>
        <v>19.299999999999997</v>
      </c>
      <c r="I83" s="5">
        <f t="shared" si="38"/>
        <v>21.559999999999995</v>
      </c>
      <c r="J83" s="5">
        <f t="shared" si="39"/>
        <v>24.059999999999995</v>
      </c>
      <c r="K83" s="5">
        <f t="shared" si="40"/>
        <v>25.549999999999994</v>
      </c>
      <c r="L83" s="5">
        <f t="shared" si="41"/>
        <v>27.219999999999992</v>
      </c>
      <c r="M83" s="5">
        <f t="shared" si="42"/>
        <v>27.329999999999991</v>
      </c>
      <c r="N83" s="5">
        <f t="shared" si="26"/>
        <v>27.699999999999992</v>
      </c>
      <c r="O83" s="5">
        <f t="shared" si="27"/>
        <v>28.109999999999992</v>
      </c>
      <c r="P83" s="5">
        <f t="shared" si="28"/>
        <v>27.919999999999991</v>
      </c>
      <c r="Q83" s="5">
        <f t="shared" si="29"/>
        <v>27.45999999999999</v>
      </c>
      <c r="R83" s="5">
        <f t="shared" si="30"/>
        <v>26.109999999999989</v>
      </c>
      <c r="S83" s="5">
        <f t="shared" si="31"/>
        <v>25.88999999999999</v>
      </c>
      <c r="T83" s="5">
        <f t="shared" si="32"/>
        <v>25.749999999999989</v>
      </c>
      <c r="U83" s="5">
        <f t="shared" si="33"/>
        <v>25.649999999999988</v>
      </c>
      <c r="V83" s="5">
        <f t="shared" si="34"/>
        <v>25.879999999999988</v>
      </c>
      <c r="X83" s="9">
        <v>0.23</v>
      </c>
      <c r="Y83" s="9">
        <v>0.1</v>
      </c>
      <c r="Z83" s="9">
        <v>0.14000000000000001</v>
      </c>
      <c r="AA83" s="9">
        <v>0.22</v>
      </c>
      <c r="AB83" s="9">
        <v>1.35</v>
      </c>
      <c r="AC83" s="9">
        <v>0.46</v>
      </c>
      <c r="AD83" s="9">
        <v>0.19</v>
      </c>
      <c r="AE83" s="9">
        <v>0.41</v>
      </c>
      <c r="AF83" s="9">
        <v>0.37</v>
      </c>
      <c r="AG83" s="9">
        <v>0.11</v>
      </c>
      <c r="AH83" s="9">
        <v>1.67</v>
      </c>
      <c r="AI83" s="9">
        <v>1.49</v>
      </c>
      <c r="AJ83" s="9">
        <v>2.5</v>
      </c>
      <c r="AK83" s="9">
        <v>2.2599999999999998</v>
      </c>
      <c r="AL83" s="9">
        <v>1.61</v>
      </c>
      <c r="AM83" s="9">
        <v>2.96</v>
      </c>
    </row>
    <row r="84" spans="1:39" ht="30" customHeight="1" x14ac:dyDescent="0.3">
      <c r="A84" s="3" t="s">
        <v>18</v>
      </c>
      <c r="B84" s="3" t="s">
        <v>13</v>
      </c>
      <c r="C84" s="4" t="s">
        <v>8</v>
      </c>
      <c r="D84" s="5">
        <v>26.88</v>
      </c>
      <c r="E84" s="5">
        <f t="shared" si="36"/>
        <v>22.439999999999998</v>
      </c>
      <c r="F84" s="5">
        <f t="shared" si="37"/>
        <v>23.189999999999998</v>
      </c>
      <c r="G84" s="5">
        <f t="shared" si="24"/>
        <v>20.229999999999997</v>
      </c>
      <c r="H84" s="5">
        <f t="shared" si="25"/>
        <v>18.619999999999997</v>
      </c>
      <c r="I84" s="5">
        <f t="shared" si="38"/>
        <v>20.879999999999995</v>
      </c>
      <c r="J84" s="5">
        <f t="shared" si="39"/>
        <v>23.379999999999995</v>
      </c>
      <c r="K84" s="5">
        <f t="shared" si="40"/>
        <v>24.869999999999994</v>
      </c>
      <c r="L84" s="5">
        <f t="shared" si="41"/>
        <v>26.539999999999992</v>
      </c>
      <c r="M84" s="5">
        <f t="shared" si="42"/>
        <v>26.649999999999991</v>
      </c>
      <c r="N84" s="5">
        <f t="shared" si="26"/>
        <v>27.019999999999992</v>
      </c>
      <c r="O84" s="5">
        <f t="shared" si="27"/>
        <v>27.429999999999993</v>
      </c>
      <c r="P84" s="5">
        <f t="shared" si="28"/>
        <v>27.239999999999991</v>
      </c>
      <c r="Q84" s="5">
        <f t="shared" si="29"/>
        <v>26.77999999999999</v>
      </c>
      <c r="R84" s="5">
        <f t="shared" si="30"/>
        <v>25.429999999999989</v>
      </c>
      <c r="S84" s="5">
        <f t="shared" si="31"/>
        <v>25.20999999999999</v>
      </c>
      <c r="T84" s="5">
        <f t="shared" si="32"/>
        <v>25.06999999999999</v>
      </c>
      <c r="U84" s="5">
        <f t="shared" si="33"/>
        <v>24.969999999999988</v>
      </c>
      <c r="V84" s="5">
        <f t="shared" si="34"/>
        <v>25.199999999999989</v>
      </c>
      <c r="X84" s="9">
        <v>0.23</v>
      </c>
      <c r="Y84" s="9">
        <v>0.1</v>
      </c>
      <c r="Z84" s="9">
        <v>0.14000000000000001</v>
      </c>
      <c r="AA84" s="9">
        <v>0.22</v>
      </c>
      <c r="AB84" s="9">
        <v>1.35</v>
      </c>
      <c r="AC84" s="9">
        <v>0.46</v>
      </c>
      <c r="AD84" s="9">
        <v>0.19</v>
      </c>
      <c r="AE84" s="9">
        <v>0.41</v>
      </c>
      <c r="AF84" s="9">
        <v>0.37</v>
      </c>
      <c r="AG84" s="9">
        <v>0.11</v>
      </c>
      <c r="AH84" s="9">
        <v>1.67</v>
      </c>
      <c r="AI84" s="9">
        <v>1.49</v>
      </c>
      <c r="AJ84" s="9">
        <v>2.5</v>
      </c>
      <c r="AK84" s="9">
        <v>2.2599999999999998</v>
      </c>
      <c r="AL84" s="9">
        <v>1.61</v>
      </c>
      <c r="AM84" s="9">
        <v>2.96</v>
      </c>
    </row>
    <row r="85" spans="1:39" ht="30" customHeight="1" x14ac:dyDescent="0.3">
      <c r="A85" s="3" t="s">
        <v>18</v>
      </c>
      <c r="B85" s="3" t="s">
        <v>14</v>
      </c>
      <c r="C85" s="4" t="s">
        <v>8</v>
      </c>
      <c r="D85" s="5">
        <v>26.87</v>
      </c>
      <c r="E85" s="5">
        <f t="shared" si="36"/>
        <v>22.43</v>
      </c>
      <c r="F85" s="5">
        <f t="shared" si="37"/>
        <v>23.18</v>
      </c>
      <c r="G85" s="5">
        <f t="shared" si="24"/>
        <v>20.22</v>
      </c>
      <c r="H85" s="5">
        <f t="shared" si="25"/>
        <v>18.61</v>
      </c>
      <c r="I85" s="5">
        <f t="shared" si="38"/>
        <v>20.869999999999997</v>
      </c>
      <c r="J85" s="5">
        <f t="shared" si="39"/>
        <v>23.369999999999997</v>
      </c>
      <c r="K85" s="5">
        <f t="shared" si="40"/>
        <v>24.859999999999996</v>
      </c>
      <c r="L85" s="5">
        <f t="shared" si="41"/>
        <v>26.529999999999994</v>
      </c>
      <c r="M85" s="5">
        <f t="shared" si="42"/>
        <v>26.639999999999993</v>
      </c>
      <c r="N85" s="5">
        <f t="shared" si="26"/>
        <v>27.009999999999994</v>
      </c>
      <c r="O85" s="5">
        <f t="shared" si="27"/>
        <v>27.419999999999995</v>
      </c>
      <c r="P85" s="5">
        <f t="shared" si="28"/>
        <v>27.229999999999993</v>
      </c>
      <c r="Q85" s="5">
        <f t="shared" si="29"/>
        <v>26.769999999999992</v>
      </c>
      <c r="R85" s="5">
        <f t="shared" si="30"/>
        <v>25.419999999999991</v>
      </c>
      <c r="S85" s="5">
        <f t="shared" si="31"/>
        <v>25.199999999999992</v>
      </c>
      <c r="T85" s="5">
        <f t="shared" si="32"/>
        <v>25.059999999999992</v>
      </c>
      <c r="U85" s="5">
        <f t="shared" si="33"/>
        <v>24.95999999999999</v>
      </c>
      <c r="V85" s="5">
        <f t="shared" si="34"/>
        <v>25.189999999999991</v>
      </c>
      <c r="X85" s="9">
        <v>0.23</v>
      </c>
      <c r="Y85" s="9">
        <v>0.1</v>
      </c>
      <c r="Z85" s="9">
        <v>0.14000000000000001</v>
      </c>
      <c r="AA85" s="9">
        <v>0.22</v>
      </c>
      <c r="AB85" s="9">
        <v>1.35</v>
      </c>
      <c r="AC85" s="9">
        <v>0.46</v>
      </c>
      <c r="AD85" s="9">
        <v>0.19</v>
      </c>
      <c r="AE85" s="9">
        <v>0.41</v>
      </c>
      <c r="AF85" s="9">
        <v>0.37</v>
      </c>
      <c r="AG85" s="9">
        <v>0.11</v>
      </c>
      <c r="AH85" s="9">
        <v>1.67</v>
      </c>
      <c r="AI85" s="9">
        <v>1.49</v>
      </c>
      <c r="AJ85" s="9">
        <v>2.5</v>
      </c>
      <c r="AK85" s="9">
        <v>2.2599999999999998</v>
      </c>
      <c r="AL85" s="9">
        <v>1.61</v>
      </c>
      <c r="AM85" s="9">
        <v>2.96</v>
      </c>
    </row>
    <row r="86" spans="1:39" ht="30" customHeight="1" x14ac:dyDescent="0.3">
      <c r="A86" s="3" t="s">
        <v>18</v>
      </c>
      <c r="B86" s="3" t="s">
        <v>16</v>
      </c>
      <c r="C86" s="4" t="s">
        <v>8</v>
      </c>
      <c r="D86" s="5">
        <v>25.82</v>
      </c>
      <c r="E86" s="5">
        <f t="shared" si="36"/>
        <v>21.38</v>
      </c>
      <c r="F86" s="5">
        <f t="shared" si="37"/>
        <v>22.13</v>
      </c>
      <c r="G86" s="5">
        <f t="shared" si="24"/>
        <v>19.169999999999998</v>
      </c>
      <c r="H86" s="5">
        <f t="shared" si="25"/>
        <v>17.559999999999999</v>
      </c>
      <c r="I86" s="5">
        <f>H86+AK86</f>
        <v>19.82</v>
      </c>
      <c r="J86" s="5">
        <f t="shared" si="39"/>
        <v>22.32</v>
      </c>
      <c r="K86" s="5">
        <f t="shared" si="40"/>
        <v>23.81</v>
      </c>
      <c r="L86" s="5">
        <f t="shared" si="41"/>
        <v>25.479999999999997</v>
      </c>
      <c r="M86" s="5">
        <f t="shared" si="42"/>
        <v>25.589999999999996</v>
      </c>
      <c r="N86" s="5">
        <f t="shared" si="26"/>
        <v>25.959999999999997</v>
      </c>
      <c r="O86" s="5">
        <f t="shared" si="27"/>
        <v>26.369999999999997</v>
      </c>
      <c r="P86" s="5">
        <f t="shared" si="28"/>
        <v>26.179999999999996</v>
      </c>
      <c r="Q86" s="5">
        <f t="shared" si="29"/>
        <v>25.719999999999995</v>
      </c>
      <c r="R86" s="5">
        <f t="shared" si="30"/>
        <v>24.369999999999994</v>
      </c>
      <c r="S86" s="5">
        <f t="shared" si="31"/>
        <v>24.149999999999995</v>
      </c>
      <c r="T86" s="5">
        <f t="shared" si="32"/>
        <v>24.009999999999994</v>
      </c>
      <c r="U86" s="5">
        <f t="shared" si="33"/>
        <v>23.909999999999993</v>
      </c>
      <c r="V86" s="5">
        <f t="shared" si="34"/>
        <v>24.139999999999993</v>
      </c>
      <c r="X86" s="9">
        <v>0.23</v>
      </c>
      <c r="Y86" s="9">
        <v>0.1</v>
      </c>
      <c r="Z86" s="9">
        <v>0.14000000000000001</v>
      </c>
      <c r="AA86" s="9">
        <v>0.22</v>
      </c>
      <c r="AB86" s="9">
        <v>1.35</v>
      </c>
      <c r="AC86" s="9">
        <v>0.46</v>
      </c>
      <c r="AD86" s="9">
        <v>0.19</v>
      </c>
      <c r="AE86" s="9">
        <v>0.41</v>
      </c>
      <c r="AF86" s="9">
        <v>0.37</v>
      </c>
      <c r="AG86" s="9">
        <v>0.11</v>
      </c>
      <c r="AH86" s="9">
        <v>1.67</v>
      </c>
      <c r="AI86" s="9">
        <v>1.49</v>
      </c>
      <c r="AJ86" s="9">
        <v>2.5</v>
      </c>
      <c r="AK86" s="9">
        <v>2.2599999999999998</v>
      </c>
      <c r="AL86" s="9">
        <v>1.61</v>
      </c>
      <c r="AM86" s="9">
        <v>2.96</v>
      </c>
    </row>
  </sheetData>
  <sheetProtection algorithmName="SHA-512" hashValue="zkabEDq424hWgEPCF5H8lJXvQrZ6t/qjqIiaj6TnvAsLXHN10Lqv4B27ZfPNtDv83WGhfg31VJp3v4aJjrgvkw==" saltValue="bJ89eRf7V6eGjg0gc4zXFg==" spinCount="100000" sheet="1" autoFilter="0"/>
  <mergeCells count="8">
    <mergeCell ref="A1:V1"/>
    <mergeCell ref="A2:V2"/>
    <mergeCell ref="A3:V3"/>
    <mergeCell ref="A8:U8"/>
    <mergeCell ref="A4:V4"/>
    <mergeCell ref="A5:V5"/>
    <mergeCell ref="A6:V6"/>
    <mergeCell ref="A7:V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N108"/>
  <sheetViews>
    <sheetView topLeftCell="U1" workbookViewId="0">
      <selection activeCell="X1" sqref="X1:AN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2" width="16" style="1" customWidth="1"/>
    <col min="23" max="23" width="8.7265625" style="1"/>
    <col min="24" max="24" width="11.453125" style="1" hidden="1" customWidth="1"/>
    <col min="25" max="25" width="14.90625" style="1" hidden="1" customWidth="1"/>
    <col min="26" max="26" width="14.1796875" style="1" hidden="1" customWidth="1"/>
    <col min="27" max="27" width="12.26953125" style="1" hidden="1" customWidth="1"/>
    <col min="28" max="28" width="12.453125" style="1" hidden="1" customWidth="1"/>
    <col min="29" max="29" width="0" style="1" hidden="1" customWidth="1"/>
    <col min="30" max="30" width="13.90625" style="1" hidden="1" customWidth="1"/>
    <col min="31" max="31" width="11.453125" style="1" hidden="1" customWidth="1"/>
    <col min="32" max="32" width="15.7265625" style="1" hidden="1" customWidth="1"/>
    <col min="33" max="33" width="13.6328125" style="1" hidden="1" customWidth="1"/>
    <col min="34" max="36" width="8.7265625" style="1" hidden="1" customWidth="1"/>
    <col min="37" max="37" width="10.7265625" style="1" hidden="1" customWidth="1"/>
    <col min="38" max="38" width="8.7265625" style="1" hidden="1" customWidth="1"/>
    <col min="39" max="40" width="9.36328125" style="1" hidden="1" customWidth="1"/>
    <col min="41" max="16384" width="8.7265625" style="1"/>
  </cols>
  <sheetData>
    <row r="1" spans="1:39" ht="88.5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39" ht="45.5" customHeight="1" x14ac:dyDescent="0.3">
      <c r="A2" s="37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</row>
    <row r="3" spans="1:39" ht="26" customHeight="1" x14ac:dyDescent="0.3">
      <c r="A3" s="40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</row>
    <row r="4" spans="1:39" ht="37" customHeigh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39" ht="46.5" customHeight="1" x14ac:dyDescent="0.3">
      <c r="A5" s="43" t="s">
        <v>67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</row>
    <row r="6" spans="1:39" ht="46.5" customHeight="1" x14ac:dyDescent="0.3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</row>
    <row r="7" spans="1:39" ht="46.5" customHeight="1" x14ac:dyDescent="0.3">
      <c r="A7" s="43" t="s">
        <v>65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1:39" ht="46.5" customHeight="1" x14ac:dyDescent="0.3">
      <c r="A8" s="30" t="s">
        <v>31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AM8" s="1" t="s">
        <v>24</v>
      </c>
    </row>
    <row r="9" spans="1:39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25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X9" s="11">
        <v>45567</v>
      </c>
      <c r="Y9" s="11">
        <v>45539</v>
      </c>
      <c r="Z9" s="11">
        <v>45511</v>
      </c>
      <c r="AA9" s="11">
        <v>45477</v>
      </c>
      <c r="AB9" s="11">
        <v>45448</v>
      </c>
      <c r="AC9" s="11">
        <v>45413</v>
      </c>
      <c r="AD9" s="11">
        <v>45385</v>
      </c>
      <c r="AE9" s="11">
        <v>45357</v>
      </c>
      <c r="AF9" s="11">
        <v>45329</v>
      </c>
      <c r="AG9" s="11">
        <v>45292</v>
      </c>
      <c r="AH9" s="11">
        <v>45261</v>
      </c>
      <c r="AI9" s="11">
        <v>45231</v>
      </c>
      <c r="AJ9" s="11">
        <v>45203</v>
      </c>
      <c r="AK9" s="11">
        <v>45175</v>
      </c>
      <c r="AL9" s="11">
        <v>45140</v>
      </c>
      <c r="AM9" s="11">
        <v>45108</v>
      </c>
    </row>
    <row r="10" spans="1:39" ht="30" customHeight="1" x14ac:dyDescent="0.3">
      <c r="A10" s="3" t="s">
        <v>6</v>
      </c>
      <c r="B10" s="3" t="s">
        <v>7</v>
      </c>
      <c r="C10" s="4" t="s">
        <v>8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F10-AM10</f>
        <v>29.089999999999996</v>
      </c>
      <c r="H10" s="5">
        <f>G10-AL10</f>
        <v>27.479999999999997</v>
      </c>
      <c r="I10" s="5">
        <f>H10+AK10</f>
        <v>29.739999999999995</v>
      </c>
      <c r="J10" s="5">
        <f>I10+AJ10</f>
        <v>32.239999999999995</v>
      </c>
      <c r="K10" s="5">
        <f>J10+AI10</f>
        <v>33.729999999999997</v>
      </c>
      <c r="L10" s="5">
        <f>K10+AH10</f>
        <v>35.4</v>
      </c>
      <c r="M10" s="5">
        <f>L10+AG10</f>
        <v>35.51</v>
      </c>
      <c r="N10" s="5">
        <f>M10+AF10</f>
        <v>35.879999999999995</v>
      </c>
      <c r="O10" s="5">
        <f>N10+AE10</f>
        <v>36.289999999999992</v>
      </c>
      <c r="P10" s="5">
        <f>O10-AD10</f>
        <v>36.099999999999994</v>
      </c>
      <c r="Q10" s="5">
        <f>P10-AC10</f>
        <v>35.639999999999993</v>
      </c>
      <c r="R10" s="5">
        <f>Q10-AB10</f>
        <v>34.289999999999992</v>
      </c>
      <c r="S10" s="5">
        <f>R10-AA10</f>
        <v>34.069999999999993</v>
      </c>
      <c r="T10" s="5">
        <f>S10-Z10</f>
        <v>33.929999999999993</v>
      </c>
      <c r="U10" s="5">
        <f>T10-Y10</f>
        <v>33.829999999999991</v>
      </c>
      <c r="V10" s="5">
        <f>U10+X10</f>
        <v>34.059999999999988</v>
      </c>
      <c r="X10" s="9">
        <v>0.23</v>
      </c>
      <c r="Y10" s="9">
        <v>0.1</v>
      </c>
      <c r="Z10" s="9">
        <v>0.14000000000000001</v>
      </c>
      <c r="AA10" s="9">
        <v>0.22</v>
      </c>
      <c r="AB10" s="9">
        <v>1.35</v>
      </c>
      <c r="AC10" s="9">
        <v>0.46</v>
      </c>
      <c r="AD10" s="9">
        <v>0.19</v>
      </c>
      <c r="AE10" s="9">
        <v>0.41</v>
      </c>
      <c r="AF10" s="9">
        <v>0.37</v>
      </c>
      <c r="AG10" s="9">
        <v>0.11</v>
      </c>
      <c r="AH10" s="9">
        <v>1.67</v>
      </c>
      <c r="AI10" s="9">
        <v>1.49</v>
      </c>
      <c r="AJ10" s="9">
        <v>2.5</v>
      </c>
      <c r="AK10" s="15">
        <v>2.2599999999999998</v>
      </c>
      <c r="AL10" s="9">
        <v>1.61</v>
      </c>
      <c r="AM10" s="9">
        <v>2.96</v>
      </c>
    </row>
    <row r="11" spans="1:39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U11" s="5">
        <f>C11*U10</f>
        <v>304.46999999999991</v>
      </c>
      <c r="V11" s="5">
        <f>C11*V10</f>
        <v>306.53999999999991</v>
      </c>
      <c r="X11" s="9">
        <v>0.23</v>
      </c>
      <c r="Y11" s="9">
        <v>0.1</v>
      </c>
      <c r="Z11" s="9">
        <v>0.14000000000000001</v>
      </c>
      <c r="AA11" s="9">
        <v>0.22</v>
      </c>
      <c r="AB11" s="9">
        <v>1.35</v>
      </c>
      <c r="AC11" s="9">
        <v>0.46</v>
      </c>
      <c r="AD11" s="9">
        <v>0.19</v>
      </c>
      <c r="AE11" s="9">
        <v>0.41</v>
      </c>
      <c r="AF11" s="9">
        <v>0.37</v>
      </c>
      <c r="AG11" s="9">
        <v>0.11</v>
      </c>
      <c r="AH11" s="9">
        <v>1.67</v>
      </c>
      <c r="AI11" s="9">
        <v>1.49</v>
      </c>
      <c r="AJ11" s="9">
        <v>2.5</v>
      </c>
      <c r="AK11" s="15">
        <v>2.2599999999999998</v>
      </c>
      <c r="AL11" s="9">
        <v>1.61</v>
      </c>
      <c r="AM11" s="9">
        <v>2.96</v>
      </c>
    </row>
    <row r="12" spans="1:39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U12" s="5">
        <f>C12*U10</f>
        <v>473.61999999999989</v>
      </c>
      <c r="V12" s="5">
        <f>C12*V10</f>
        <v>476.8399999999998</v>
      </c>
      <c r="X12" s="9">
        <v>0.23</v>
      </c>
      <c r="Y12" s="9">
        <v>0.1</v>
      </c>
      <c r="Z12" s="9">
        <v>0.14000000000000001</v>
      </c>
      <c r="AA12" s="9">
        <v>0.22</v>
      </c>
      <c r="AB12" s="9">
        <v>1.35</v>
      </c>
      <c r="AC12" s="9">
        <v>0.46</v>
      </c>
      <c r="AD12" s="9">
        <v>0.19</v>
      </c>
      <c r="AE12" s="9">
        <v>0.41</v>
      </c>
      <c r="AF12" s="9">
        <v>0.37</v>
      </c>
      <c r="AG12" s="9">
        <v>0.11</v>
      </c>
      <c r="AH12" s="9">
        <v>1.67</v>
      </c>
      <c r="AI12" s="9">
        <v>1.49</v>
      </c>
      <c r="AJ12" s="9">
        <v>2.5</v>
      </c>
      <c r="AK12" s="15">
        <v>2.2599999999999998</v>
      </c>
      <c r="AL12" s="9">
        <v>1.61</v>
      </c>
      <c r="AM12" s="9">
        <v>2.96</v>
      </c>
    </row>
    <row r="13" spans="1:39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U13" s="5">
        <f>C13*U10</f>
        <v>642.76999999999987</v>
      </c>
      <c r="V13" s="5">
        <f>C13*V10</f>
        <v>647.13999999999976</v>
      </c>
      <c r="X13" s="9">
        <v>0.23</v>
      </c>
      <c r="Y13" s="9">
        <v>0.1</v>
      </c>
      <c r="Z13" s="9">
        <v>0.14000000000000001</v>
      </c>
      <c r="AA13" s="9">
        <v>0.22</v>
      </c>
      <c r="AB13" s="9">
        <v>1.35</v>
      </c>
      <c r="AC13" s="9">
        <v>0.46</v>
      </c>
      <c r="AD13" s="9">
        <v>0.19</v>
      </c>
      <c r="AE13" s="9">
        <v>0.41</v>
      </c>
      <c r="AF13" s="9">
        <v>0.37</v>
      </c>
      <c r="AG13" s="9">
        <v>0.11</v>
      </c>
      <c r="AH13" s="9">
        <v>1.67</v>
      </c>
      <c r="AI13" s="9">
        <v>1.49</v>
      </c>
      <c r="AJ13" s="9">
        <v>2.5</v>
      </c>
      <c r="AK13" s="15">
        <v>2.2599999999999998</v>
      </c>
      <c r="AL13" s="9">
        <v>1.61</v>
      </c>
      <c r="AM13" s="9">
        <v>2.96</v>
      </c>
    </row>
    <row r="14" spans="1:39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U14" s="5">
        <f>C14*U10</f>
        <v>1623.8399999999997</v>
      </c>
      <c r="V14" s="5">
        <f>C14*V10</f>
        <v>1634.8799999999994</v>
      </c>
      <c r="X14" s="9">
        <v>0.23</v>
      </c>
      <c r="Y14" s="9">
        <v>0.1</v>
      </c>
      <c r="Z14" s="9">
        <v>0.14000000000000001</v>
      </c>
      <c r="AA14" s="9">
        <v>0.22</v>
      </c>
      <c r="AB14" s="9">
        <v>1.35</v>
      </c>
      <c r="AC14" s="9">
        <v>0.46</v>
      </c>
      <c r="AD14" s="9">
        <v>0.19</v>
      </c>
      <c r="AE14" s="9">
        <v>0.41</v>
      </c>
      <c r="AF14" s="9">
        <v>0.37</v>
      </c>
      <c r="AG14" s="9">
        <v>0.11</v>
      </c>
      <c r="AH14" s="9">
        <v>1.67</v>
      </c>
      <c r="AI14" s="9">
        <v>1.49</v>
      </c>
      <c r="AJ14" s="9">
        <v>2.5</v>
      </c>
      <c r="AK14" s="15">
        <v>2.2599999999999998</v>
      </c>
      <c r="AL14" s="9">
        <v>1.61</v>
      </c>
      <c r="AM14" s="9">
        <v>2.96</v>
      </c>
    </row>
    <row r="15" spans="1:39" ht="30" customHeight="1" x14ac:dyDescent="0.3">
      <c r="A15" s="3" t="s">
        <v>6</v>
      </c>
      <c r="B15" s="3" t="s">
        <v>9</v>
      </c>
      <c r="C15" s="4" t="s">
        <v>8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G15-AL15</f>
        <v>27.490000000000002</v>
      </c>
      <c r="I15" s="5">
        <f>H15+AK15</f>
        <v>29.75</v>
      </c>
      <c r="J15" s="5">
        <f>I15+AJ15</f>
        <v>32.25</v>
      </c>
      <c r="K15" s="5">
        <f>J15+AI15</f>
        <v>33.74</v>
      </c>
      <c r="L15" s="5">
        <f>K15+AH15</f>
        <v>35.410000000000004</v>
      </c>
      <c r="M15" s="5">
        <f>L15+AG15</f>
        <v>35.520000000000003</v>
      </c>
      <c r="N15" s="5">
        <f t="shared" ref="N15:N70" si="2">M15+AF15</f>
        <v>35.89</v>
      </c>
      <c r="O15" s="5">
        <f t="shared" ref="O15:O70" si="3">N15+AE15</f>
        <v>36.299999999999997</v>
      </c>
      <c r="P15" s="5">
        <f t="shared" ref="P15:P70" si="4">O15-AD15</f>
        <v>36.11</v>
      </c>
      <c r="Q15" s="5">
        <f t="shared" ref="Q15:Q70" si="5">P15-AC15</f>
        <v>35.65</v>
      </c>
      <c r="R15" s="5">
        <f t="shared" ref="R15:R70" si="6">Q15-AB15</f>
        <v>34.299999999999997</v>
      </c>
      <c r="S15" s="5">
        <f t="shared" ref="S15:S70" si="7">R15-AA15</f>
        <v>34.08</v>
      </c>
      <c r="T15" s="5">
        <f t="shared" ref="T15:T70" si="8">S15-Z15</f>
        <v>33.94</v>
      </c>
      <c r="U15" s="5">
        <f t="shared" ref="U15:U70" si="9">T15-Y15</f>
        <v>33.839999999999996</v>
      </c>
      <c r="V15" s="5">
        <f t="shared" ref="V15:V70" si="10">U15+X15</f>
        <v>34.069999999999993</v>
      </c>
      <c r="X15" s="9">
        <v>0.23</v>
      </c>
      <c r="Y15" s="9">
        <v>0.1</v>
      </c>
      <c r="Z15" s="9">
        <v>0.14000000000000001</v>
      </c>
      <c r="AA15" s="9">
        <v>0.22</v>
      </c>
      <c r="AB15" s="9">
        <v>1.35</v>
      </c>
      <c r="AC15" s="9">
        <v>0.46</v>
      </c>
      <c r="AD15" s="9">
        <v>0.19</v>
      </c>
      <c r="AE15" s="9">
        <v>0.41</v>
      </c>
      <c r="AF15" s="9">
        <v>0.37</v>
      </c>
      <c r="AG15" s="9">
        <v>0.11</v>
      </c>
      <c r="AH15" s="9">
        <v>1.67</v>
      </c>
      <c r="AI15" s="9">
        <v>1.49</v>
      </c>
      <c r="AJ15" s="9">
        <v>2.5</v>
      </c>
      <c r="AK15" s="15">
        <v>2.2599999999999998</v>
      </c>
      <c r="AL15" s="9">
        <v>1.61</v>
      </c>
      <c r="AM15" s="9">
        <v>2.96</v>
      </c>
    </row>
    <row r="16" spans="1:39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U16" s="5">
        <f>C16*U15</f>
        <v>304.55999999999995</v>
      </c>
      <c r="V16" s="5">
        <f>C16*V15</f>
        <v>306.62999999999994</v>
      </c>
      <c r="X16" s="9">
        <v>0.23</v>
      </c>
      <c r="Y16" s="9">
        <v>0.1</v>
      </c>
      <c r="Z16" s="9">
        <v>0.14000000000000001</v>
      </c>
      <c r="AA16" s="9">
        <v>0.22</v>
      </c>
      <c r="AB16" s="9">
        <v>1.35</v>
      </c>
      <c r="AC16" s="9">
        <v>0.46</v>
      </c>
      <c r="AD16" s="9">
        <v>0.19</v>
      </c>
      <c r="AE16" s="9">
        <v>0.41</v>
      </c>
      <c r="AF16" s="9">
        <v>0.37</v>
      </c>
      <c r="AG16" s="9">
        <v>0.11</v>
      </c>
      <c r="AH16" s="9">
        <v>1.67</v>
      </c>
      <c r="AI16" s="9">
        <v>1.49</v>
      </c>
      <c r="AJ16" s="9">
        <v>2.5</v>
      </c>
      <c r="AK16" s="15">
        <v>2.2599999999999998</v>
      </c>
      <c r="AL16" s="9">
        <v>1.61</v>
      </c>
      <c r="AM16" s="9">
        <v>2.96</v>
      </c>
    </row>
    <row r="17" spans="1:39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11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U17" s="5">
        <f>C17*U15</f>
        <v>473.75999999999993</v>
      </c>
      <c r="V17" s="5">
        <f>C17*V15</f>
        <v>476.9799999999999</v>
      </c>
      <c r="X17" s="9">
        <v>0.23</v>
      </c>
      <c r="Y17" s="9">
        <v>0.1</v>
      </c>
      <c r="Z17" s="9">
        <v>0.14000000000000001</v>
      </c>
      <c r="AA17" s="9">
        <v>0.22</v>
      </c>
      <c r="AB17" s="9">
        <v>1.35</v>
      </c>
      <c r="AC17" s="9">
        <v>0.46</v>
      </c>
      <c r="AD17" s="9">
        <v>0.19</v>
      </c>
      <c r="AE17" s="9">
        <v>0.41</v>
      </c>
      <c r="AF17" s="9">
        <v>0.37</v>
      </c>
      <c r="AG17" s="9">
        <v>0.11</v>
      </c>
      <c r="AH17" s="9">
        <v>1.67</v>
      </c>
      <c r="AI17" s="9">
        <v>1.49</v>
      </c>
      <c r="AJ17" s="9">
        <v>2.5</v>
      </c>
      <c r="AK17" s="15">
        <v>2.2599999999999998</v>
      </c>
      <c r="AL17" s="9">
        <v>1.61</v>
      </c>
      <c r="AM17" s="9">
        <v>2.96</v>
      </c>
    </row>
    <row r="18" spans="1:39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11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U18" s="5">
        <f>C18*U15</f>
        <v>642.95999999999992</v>
      </c>
      <c r="V18" s="5">
        <f>C18*V15</f>
        <v>647.32999999999993</v>
      </c>
      <c r="X18" s="9">
        <v>0.23</v>
      </c>
      <c r="Y18" s="9">
        <v>0.1</v>
      </c>
      <c r="Z18" s="9">
        <v>0.14000000000000001</v>
      </c>
      <c r="AA18" s="9">
        <v>0.22</v>
      </c>
      <c r="AB18" s="9">
        <v>1.35</v>
      </c>
      <c r="AC18" s="9">
        <v>0.46</v>
      </c>
      <c r="AD18" s="9">
        <v>0.19</v>
      </c>
      <c r="AE18" s="9">
        <v>0.41</v>
      </c>
      <c r="AF18" s="9">
        <v>0.37</v>
      </c>
      <c r="AG18" s="9">
        <v>0.11</v>
      </c>
      <c r="AH18" s="9">
        <v>1.67</v>
      </c>
      <c r="AI18" s="9">
        <v>1.49</v>
      </c>
      <c r="AJ18" s="9">
        <v>2.5</v>
      </c>
      <c r="AK18" s="15">
        <v>2.2599999999999998</v>
      </c>
      <c r="AL18" s="9">
        <v>1.61</v>
      </c>
      <c r="AM18" s="9">
        <v>2.96</v>
      </c>
    </row>
    <row r="19" spans="1:39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11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U19" s="5">
        <f>C19*U15</f>
        <v>1624.3199999999997</v>
      </c>
      <c r="V19" s="5">
        <f>C19*V15</f>
        <v>1635.3599999999997</v>
      </c>
      <c r="X19" s="9">
        <v>0.23</v>
      </c>
      <c r="Y19" s="9">
        <v>0.1</v>
      </c>
      <c r="Z19" s="9">
        <v>0.14000000000000001</v>
      </c>
      <c r="AA19" s="9">
        <v>0.22</v>
      </c>
      <c r="AB19" s="9">
        <v>1.35</v>
      </c>
      <c r="AC19" s="9">
        <v>0.46</v>
      </c>
      <c r="AD19" s="9">
        <v>0.19</v>
      </c>
      <c r="AE19" s="9">
        <v>0.41</v>
      </c>
      <c r="AF19" s="9">
        <v>0.37</v>
      </c>
      <c r="AG19" s="9">
        <v>0.11</v>
      </c>
      <c r="AH19" s="9">
        <v>1.67</v>
      </c>
      <c r="AI19" s="9">
        <v>1.49</v>
      </c>
      <c r="AJ19" s="9">
        <v>2.5</v>
      </c>
      <c r="AK19" s="15">
        <v>2.2599999999999998</v>
      </c>
      <c r="AL19" s="9">
        <v>1.61</v>
      </c>
      <c r="AM19" s="9">
        <v>2.96</v>
      </c>
    </row>
    <row r="20" spans="1:39" ht="30" customHeight="1" x14ac:dyDescent="0.3">
      <c r="A20" s="3" t="s">
        <v>6</v>
      </c>
      <c r="B20" s="3" t="s">
        <v>10</v>
      </c>
      <c r="C20" s="4" t="s">
        <v>8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G20-AL20</f>
        <v>27.16</v>
      </c>
      <c r="I20" s="5">
        <f>H20+AK20</f>
        <v>29.42</v>
      </c>
      <c r="J20" s="5">
        <f>I20+AJ20</f>
        <v>31.92</v>
      </c>
      <c r="K20" s="5">
        <f>J20+AI20</f>
        <v>33.410000000000004</v>
      </c>
      <c r="L20" s="5">
        <f>K20+AH20</f>
        <v>35.080000000000005</v>
      </c>
      <c r="M20" s="5">
        <f>L20+AG20</f>
        <v>35.190000000000005</v>
      </c>
      <c r="N20" s="5">
        <f t="shared" si="2"/>
        <v>35.56</v>
      </c>
      <c r="O20" s="5">
        <f t="shared" si="3"/>
        <v>35.97</v>
      </c>
      <c r="P20" s="5">
        <f t="shared" si="4"/>
        <v>35.78</v>
      </c>
      <c r="Q20" s="5">
        <f t="shared" si="5"/>
        <v>35.32</v>
      </c>
      <c r="R20" s="5">
        <f t="shared" si="6"/>
        <v>33.97</v>
      </c>
      <c r="S20" s="5">
        <f t="shared" si="7"/>
        <v>33.75</v>
      </c>
      <c r="T20" s="5">
        <f t="shared" si="8"/>
        <v>33.61</v>
      </c>
      <c r="U20" s="5">
        <f t="shared" si="9"/>
        <v>33.51</v>
      </c>
      <c r="V20" s="5">
        <f t="shared" si="10"/>
        <v>33.739999999999995</v>
      </c>
      <c r="X20" s="9">
        <v>0.23</v>
      </c>
      <c r="Y20" s="9">
        <v>0.1</v>
      </c>
      <c r="Z20" s="9">
        <v>0.14000000000000001</v>
      </c>
      <c r="AA20" s="9">
        <v>0.22</v>
      </c>
      <c r="AB20" s="9">
        <v>1.35</v>
      </c>
      <c r="AC20" s="9">
        <v>0.46</v>
      </c>
      <c r="AD20" s="9">
        <v>0.19</v>
      </c>
      <c r="AE20" s="9">
        <v>0.41</v>
      </c>
      <c r="AF20" s="9">
        <v>0.37</v>
      </c>
      <c r="AG20" s="9">
        <v>0.11</v>
      </c>
      <c r="AH20" s="9">
        <v>1.67</v>
      </c>
      <c r="AI20" s="9">
        <v>1.49</v>
      </c>
      <c r="AJ20" s="9">
        <v>2.5</v>
      </c>
      <c r="AK20" s="15">
        <v>2.2599999999999998</v>
      </c>
      <c r="AL20" s="9">
        <v>1.61</v>
      </c>
      <c r="AM20" s="9">
        <v>2.96</v>
      </c>
    </row>
    <row r="21" spans="1:39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U21" s="5">
        <f>C21*U20</f>
        <v>301.58999999999997</v>
      </c>
      <c r="V21" s="5">
        <f>C21*V20</f>
        <v>303.65999999999997</v>
      </c>
      <c r="X21" s="9">
        <v>0.23</v>
      </c>
      <c r="Y21" s="9">
        <v>0.1</v>
      </c>
      <c r="Z21" s="9">
        <v>0.14000000000000001</v>
      </c>
      <c r="AA21" s="9">
        <v>0.22</v>
      </c>
      <c r="AB21" s="9">
        <v>1.35</v>
      </c>
      <c r="AC21" s="9">
        <v>0.46</v>
      </c>
      <c r="AD21" s="9">
        <v>0.19</v>
      </c>
      <c r="AE21" s="9">
        <v>0.41</v>
      </c>
      <c r="AF21" s="9">
        <v>0.37</v>
      </c>
      <c r="AG21" s="9">
        <v>0.11</v>
      </c>
      <c r="AH21" s="9">
        <v>1.67</v>
      </c>
      <c r="AI21" s="9">
        <v>1.49</v>
      </c>
      <c r="AJ21" s="9">
        <v>2.5</v>
      </c>
      <c r="AK21" s="15">
        <v>2.2599999999999998</v>
      </c>
      <c r="AL21" s="9">
        <v>1.61</v>
      </c>
      <c r="AM21" s="9">
        <v>2.96</v>
      </c>
    </row>
    <row r="22" spans="1:39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12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U22" s="5">
        <f>C22*U20</f>
        <v>469.14</v>
      </c>
      <c r="V22" s="5">
        <f>C22*V20</f>
        <v>472.3599999999999</v>
      </c>
      <c r="X22" s="9">
        <v>0.23</v>
      </c>
      <c r="Y22" s="9">
        <v>0.1</v>
      </c>
      <c r="Z22" s="9">
        <v>0.14000000000000001</v>
      </c>
      <c r="AA22" s="9">
        <v>0.22</v>
      </c>
      <c r="AB22" s="9">
        <v>1.35</v>
      </c>
      <c r="AC22" s="9">
        <v>0.46</v>
      </c>
      <c r="AD22" s="9">
        <v>0.19</v>
      </c>
      <c r="AE22" s="9">
        <v>0.41</v>
      </c>
      <c r="AF22" s="9">
        <v>0.37</v>
      </c>
      <c r="AG22" s="9">
        <v>0.11</v>
      </c>
      <c r="AH22" s="9">
        <v>1.67</v>
      </c>
      <c r="AI22" s="9">
        <v>1.49</v>
      </c>
      <c r="AJ22" s="9">
        <v>2.5</v>
      </c>
      <c r="AK22" s="15">
        <v>2.2599999999999998</v>
      </c>
      <c r="AL22" s="9">
        <v>1.61</v>
      </c>
      <c r="AM22" s="9">
        <v>2.96</v>
      </c>
    </row>
    <row r="23" spans="1:39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12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U23" s="5">
        <f>C23*U20</f>
        <v>636.68999999999994</v>
      </c>
      <c r="V23" s="5">
        <f>C23*V20</f>
        <v>641.05999999999995</v>
      </c>
      <c r="X23" s="9">
        <v>0.23</v>
      </c>
      <c r="Y23" s="9">
        <v>0.1</v>
      </c>
      <c r="Z23" s="9">
        <v>0.14000000000000001</v>
      </c>
      <c r="AA23" s="9">
        <v>0.22</v>
      </c>
      <c r="AB23" s="9">
        <v>1.35</v>
      </c>
      <c r="AC23" s="9">
        <v>0.46</v>
      </c>
      <c r="AD23" s="9">
        <v>0.19</v>
      </c>
      <c r="AE23" s="9">
        <v>0.41</v>
      </c>
      <c r="AF23" s="9">
        <v>0.37</v>
      </c>
      <c r="AG23" s="9">
        <v>0.11</v>
      </c>
      <c r="AH23" s="9">
        <v>1.67</v>
      </c>
      <c r="AI23" s="9">
        <v>1.49</v>
      </c>
      <c r="AJ23" s="9">
        <v>2.5</v>
      </c>
      <c r="AK23" s="15">
        <v>2.2599999999999998</v>
      </c>
      <c r="AL23" s="9">
        <v>1.61</v>
      </c>
      <c r="AM23" s="9">
        <v>2.96</v>
      </c>
    </row>
    <row r="24" spans="1:39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12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U24" s="5">
        <f>C24*U20</f>
        <v>1608.48</v>
      </c>
      <c r="V24" s="5">
        <f>C24*V20</f>
        <v>1619.5199999999998</v>
      </c>
      <c r="X24" s="9">
        <v>0.23</v>
      </c>
      <c r="Y24" s="9">
        <v>0.1</v>
      </c>
      <c r="Z24" s="9">
        <v>0.14000000000000001</v>
      </c>
      <c r="AA24" s="9">
        <v>0.22</v>
      </c>
      <c r="AB24" s="9">
        <v>1.35</v>
      </c>
      <c r="AC24" s="9">
        <v>0.46</v>
      </c>
      <c r="AD24" s="9">
        <v>0.19</v>
      </c>
      <c r="AE24" s="9">
        <v>0.41</v>
      </c>
      <c r="AF24" s="9">
        <v>0.37</v>
      </c>
      <c r="AG24" s="9">
        <v>0.11</v>
      </c>
      <c r="AH24" s="9">
        <v>1.67</v>
      </c>
      <c r="AI24" s="9">
        <v>1.49</v>
      </c>
      <c r="AJ24" s="9">
        <v>2.5</v>
      </c>
      <c r="AK24" s="15">
        <v>2.2599999999999998</v>
      </c>
      <c r="AL24" s="9">
        <v>1.61</v>
      </c>
      <c r="AM24" s="9">
        <v>2.96</v>
      </c>
    </row>
    <row r="25" spans="1:39" ht="30" customHeight="1" x14ac:dyDescent="0.3">
      <c r="A25" s="3" t="s">
        <v>6</v>
      </c>
      <c r="B25" s="3" t="s">
        <v>11</v>
      </c>
      <c r="C25" s="4" t="s">
        <v>8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G25-AL25</f>
        <v>27.529999999999994</v>
      </c>
      <c r="I25" s="5">
        <f>H25+AK25</f>
        <v>29.789999999999992</v>
      </c>
      <c r="J25" s="5">
        <f>I25+AJ25</f>
        <v>32.289999999999992</v>
      </c>
      <c r="K25" s="5">
        <f>J25+AI25</f>
        <v>33.779999999999994</v>
      </c>
      <c r="L25" s="5">
        <f>K25+AH25</f>
        <v>35.449999999999996</v>
      </c>
      <c r="M25" s="5">
        <f>L25+AG25</f>
        <v>35.559999999999995</v>
      </c>
      <c r="N25" s="5">
        <f t="shared" si="2"/>
        <v>35.929999999999993</v>
      </c>
      <c r="O25" s="5">
        <f t="shared" si="3"/>
        <v>36.339999999999989</v>
      </c>
      <c r="P25" s="5">
        <f t="shared" si="4"/>
        <v>36.149999999999991</v>
      </c>
      <c r="Q25" s="5">
        <f t="shared" si="5"/>
        <v>35.689999999999991</v>
      </c>
      <c r="R25" s="5">
        <f t="shared" si="6"/>
        <v>34.339999999999989</v>
      </c>
      <c r="S25" s="5">
        <f t="shared" si="7"/>
        <v>34.11999999999999</v>
      </c>
      <c r="T25" s="5">
        <f t="shared" si="8"/>
        <v>33.97999999999999</v>
      </c>
      <c r="U25" s="5">
        <f t="shared" si="9"/>
        <v>33.879999999999988</v>
      </c>
      <c r="V25" s="5">
        <f t="shared" si="10"/>
        <v>34.109999999999985</v>
      </c>
      <c r="X25" s="9">
        <v>0.23</v>
      </c>
      <c r="Y25" s="9">
        <v>0.1</v>
      </c>
      <c r="Z25" s="9">
        <v>0.14000000000000001</v>
      </c>
      <c r="AA25" s="9">
        <v>0.22</v>
      </c>
      <c r="AB25" s="9">
        <v>1.35</v>
      </c>
      <c r="AC25" s="9">
        <v>0.46</v>
      </c>
      <c r="AD25" s="9">
        <v>0.19</v>
      </c>
      <c r="AE25" s="9">
        <v>0.41</v>
      </c>
      <c r="AF25" s="9">
        <v>0.37</v>
      </c>
      <c r="AG25" s="9">
        <v>0.11</v>
      </c>
      <c r="AH25" s="9">
        <v>1.67</v>
      </c>
      <c r="AI25" s="9">
        <v>1.49</v>
      </c>
      <c r="AJ25" s="9">
        <v>2.5</v>
      </c>
      <c r="AK25" s="15">
        <v>2.2599999999999998</v>
      </c>
      <c r="AL25" s="9">
        <v>1.61</v>
      </c>
      <c r="AM25" s="9">
        <v>2.96</v>
      </c>
    </row>
    <row r="26" spans="1:39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U26" s="5">
        <f>C26*U25</f>
        <v>304.9199999999999</v>
      </c>
      <c r="V26" s="5">
        <f>C26*V25</f>
        <v>306.9899999999999</v>
      </c>
      <c r="X26" s="9">
        <v>0.23</v>
      </c>
      <c r="Y26" s="9">
        <v>0.1</v>
      </c>
      <c r="Z26" s="9">
        <v>0.14000000000000001</v>
      </c>
      <c r="AA26" s="9">
        <v>0.22</v>
      </c>
      <c r="AB26" s="9">
        <v>1.35</v>
      </c>
      <c r="AC26" s="9">
        <v>0.46</v>
      </c>
      <c r="AD26" s="9">
        <v>0.19</v>
      </c>
      <c r="AE26" s="9">
        <v>0.41</v>
      </c>
      <c r="AF26" s="9">
        <v>0.37</v>
      </c>
      <c r="AG26" s="9">
        <v>0.11</v>
      </c>
      <c r="AH26" s="9">
        <v>1.67</v>
      </c>
      <c r="AI26" s="9">
        <v>1.49</v>
      </c>
      <c r="AJ26" s="9">
        <v>2.5</v>
      </c>
      <c r="AK26" s="15">
        <v>2.2599999999999998</v>
      </c>
      <c r="AL26" s="9">
        <v>1.61</v>
      </c>
      <c r="AM26" s="9">
        <v>2.96</v>
      </c>
    </row>
    <row r="27" spans="1:39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13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U27" s="5">
        <f>C27*U25</f>
        <v>474.31999999999982</v>
      </c>
      <c r="V27" s="5">
        <f>C27*V25</f>
        <v>477.53999999999979</v>
      </c>
      <c r="X27" s="9">
        <v>0.23</v>
      </c>
      <c r="Y27" s="9">
        <v>0.1</v>
      </c>
      <c r="Z27" s="9">
        <v>0.14000000000000001</v>
      </c>
      <c r="AA27" s="9">
        <v>0.22</v>
      </c>
      <c r="AB27" s="9">
        <v>1.35</v>
      </c>
      <c r="AC27" s="9">
        <v>0.46</v>
      </c>
      <c r="AD27" s="9">
        <v>0.19</v>
      </c>
      <c r="AE27" s="9">
        <v>0.41</v>
      </c>
      <c r="AF27" s="9">
        <v>0.37</v>
      </c>
      <c r="AG27" s="9">
        <v>0.11</v>
      </c>
      <c r="AH27" s="9">
        <v>1.67</v>
      </c>
      <c r="AI27" s="9">
        <v>1.49</v>
      </c>
      <c r="AJ27" s="9">
        <v>2.5</v>
      </c>
      <c r="AK27" s="15">
        <v>2.2599999999999998</v>
      </c>
      <c r="AL27" s="9">
        <v>1.61</v>
      </c>
      <c r="AM27" s="9">
        <v>2.96</v>
      </c>
    </row>
    <row r="28" spans="1:39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13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U28" s="5">
        <f>C28*U25</f>
        <v>643.7199999999998</v>
      </c>
      <c r="V28" s="5">
        <f>C28*V25</f>
        <v>648.08999999999969</v>
      </c>
      <c r="X28" s="9">
        <v>0.23</v>
      </c>
      <c r="Y28" s="9">
        <v>0.1</v>
      </c>
      <c r="Z28" s="9">
        <v>0.14000000000000001</v>
      </c>
      <c r="AA28" s="9">
        <v>0.22</v>
      </c>
      <c r="AB28" s="9">
        <v>1.35</v>
      </c>
      <c r="AC28" s="9">
        <v>0.46</v>
      </c>
      <c r="AD28" s="9">
        <v>0.19</v>
      </c>
      <c r="AE28" s="9">
        <v>0.41</v>
      </c>
      <c r="AF28" s="9">
        <v>0.37</v>
      </c>
      <c r="AG28" s="9">
        <v>0.11</v>
      </c>
      <c r="AH28" s="9">
        <v>1.67</v>
      </c>
      <c r="AI28" s="9">
        <v>1.49</v>
      </c>
      <c r="AJ28" s="9">
        <v>2.5</v>
      </c>
      <c r="AK28" s="15">
        <v>2.2599999999999998</v>
      </c>
      <c r="AL28" s="9">
        <v>1.61</v>
      </c>
      <c r="AM28" s="9">
        <v>2.96</v>
      </c>
    </row>
    <row r="29" spans="1:39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13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U29" s="5">
        <f>C29*U25</f>
        <v>1626.2399999999993</v>
      </c>
      <c r="V29" s="5">
        <f>C29*V25</f>
        <v>1637.2799999999993</v>
      </c>
      <c r="X29" s="9">
        <v>0.23</v>
      </c>
      <c r="Y29" s="9">
        <v>0.1</v>
      </c>
      <c r="Z29" s="9">
        <v>0.14000000000000001</v>
      </c>
      <c r="AA29" s="9">
        <v>0.22</v>
      </c>
      <c r="AB29" s="9">
        <v>1.35</v>
      </c>
      <c r="AC29" s="9">
        <v>0.46</v>
      </c>
      <c r="AD29" s="9">
        <v>0.19</v>
      </c>
      <c r="AE29" s="9">
        <v>0.41</v>
      </c>
      <c r="AF29" s="9">
        <v>0.37</v>
      </c>
      <c r="AG29" s="9">
        <v>0.11</v>
      </c>
      <c r="AH29" s="9">
        <v>1.67</v>
      </c>
      <c r="AI29" s="9">
        <v>1.49</v>
      </c>
      <c r="AJ29" s="9">
        <v>2.5</v>
      </c>
      <c r="AK29" s="15">
        <v>2.2599999999999998</v>
      </c>
      <c r="AL29" s="9">
        <v>1.61</v>
      </c>
      <c r="AM29" s="9">
        <v>2.96</v>
      </c>
    </row>
    <row r="30" spans="1:39" ht="30" customHeight="1" x14ac:dyDescent="0.3">
      <c r="A30" s="6" t="s">
        <v>6</v>
      </c>
      <c r="B30" s="3" t="s">
        <v>12</v>
      </c>
      <c r="C30" s="4" t="s">
        <v>8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G30-AL30</f>
        <v>27.690000000000005</v>
      </c>
      <c r="I30" s="5">
        <f>H30+AK30</f>
        <v>29.950000000000003</v>
      </c>
      <c r="J30" s="5">
        <f>I30+AJ30</f>
        <v>32.450000000000003</v>
      </c>
      <c r="K30" s="5">
        <f>J30+AI30</f>
        <v>33.940000000000005</v>
      </c>
      <c r="L30" s="5">
        <f>K30+AH30</f>
        <v>35.610000000000007</v>
      </c>
      <c r="M30" s="5">
        <f>L30+AG30</f>
        <v>35.720000000000006</v>
      </c>
      <c r="N30" s="5">
        <f t="shared" si="2"/>
        <v>36.090000000000003</v>
      </c>
      <c r="O30" s="5">
        <f t="shared" si="3"/>
        <v>36.5</v>
      </c>
      <c r="P30" s="5">
        <f t="shared" si="4"/>
        <v>36.31</v>
      </c>
      <c r="Q30" s="5">
        <f t="shared" si="5"/>
        <v>35.85</v>
      </c>
      <c r="R30" s="5">
        <f t="shared" si="6"/>
        <v>34.5</v>
      </c>
      <c r="S30" s="5">
        <f t="shared" si="7"/>
        <v>34.28</v>
      </c>
      <c r="T30" s="5">
        <f t="shared" si="8"/>
        <v>34.14</v>
      </c>
      <c r="U30" s="5">
        <f t="shared" si="9"/>
        <v>34.04</v>
      </c>
      <c r="V30" s="5">
        <f t="shared" si="10"/>
        <v>34.269999999999996</v>
      </c>
      <c r="X30" s="9">
        <v>0.23</v>
      </c>
      <c r="Y30" s="9">
        <v>0.1</v>
      </c>
      <c r="Z30" s="9">
        <v>0.14000000000000001</v>
      </c>
      <c r="AA30" s="9">
        <v>0.22</v>
      </c>
      <c r="AB30" s="9">
        <v>1.35</v>
      </c>
      <c r="AC30" s="9">
        <v>0.46</v>
      </c>
      <c r="AD30" s="9">
        <v>0.19</v>
      </c>
      <c r="AE30" s="9">
        <v>0.41</v>
      </c>
      <c r="AF30" s="9">
        <v>0.37</v>
      </c>
      <c r="AG30" s="9">
        <v>0.11</v>
      </c>
      <c r="AH30" s="9">
        <v>1.67</v>
      </c>
      <c r="AI30" s="9">
        <v>1.49</v>
      </c>
      <c r="AJ30" s="9">
        <v>2.5</v>
      </c>
      <c r="AK30" s="15">
        <v>2.2599999999999998</v>
      </c>
      <c r="AL30" s="9">
        <v>1.61</v>
      </c>
      <c r="AM30" s="9">
        <v>2.96</v>
      </c>
    </row>
    <row r="31" spans="1:39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U31" s="5">
        <f>C31*U30</f>
        <v>306.36</v>
      </c>
      <c r="V31" s="5">
        <f>C31*V30</f>
        <v>308.42999999999995</v>
      </c>
      <c r="X31" s="9">
        <v>0.23</v>
      </c>
      <c r="Y31" s="9">
        <v>0.1</v>
      </c>
      <c r="Z31" s="9">
        <v>0.14000000000000001</v>
      </c>
      <c r="AA31" s="9">
        <v>0.22</v>
      </c>
      <c r="AB31" s="9">
        <v>1.35</v>
      </c>
      <c r="AC31" s="9">
        <v>0.46</v>
      </c>
      <c r="AD31" s="9">
        <v>0.19</v>
      </c>
      <c r="AE31" s="9">
        <v>0.41</v>
      </c>
      <c r="AF31" s="9">
        <v>0.37</v>
      </c>
      <c r="AG31" s="9">
        <v>0.11</v>
      </c>
      <c r="AH31" s="9">
        <v>1.67</v>
      </c>
      <c r="AI31" s="9">
        <v>1.49</v>
      </c>
      <c r="AJ31" s="9">
        <v>2.5</v>
      </c>
      <c r="AK31" s="15">
        <v>2.2599999999999998</v>
      </c>
      <c r="AL31" s="9">
        <v>1.61</v>
      </c>
      <c r="AM31" s="9">
        <v>2.96</v>
      </c>
    </row>
    <row r="32" spans="1:39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14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U32" s="5">
        <f>C32*U30</f>
        <v>476.56</v>
      </c>
      <c r="V32" s="5">
        <f>C32*V30</f>
        <v>479.78</v>
      </c>
      <c r="X32" s="9">
        <v>0.23</v>
      </c>
      <c r="Y32" s="9">
        <v>0.1</v>
      </c>
      <c r="Z32" s="9">
        <v>0.14000000000000001</v>
      </c>
      <c r="AA32" s="9">
        <v>0.22</v>
      </c>
      <c r="AB32" s="9">
        <v>1.35</v>
      </c>
      <c r="AC32" s="9">
        <v>0.46</v>
      </c>
      <c r="AD32" s="9">
        <v>0.19</v>
      </c>
      <c r="AE32" s="9">
        <v>0.41</v>
      </c>
      <c r="AF32" s="9">
        <v>0.37</v>
      </c>
      <c r="AG32" s="9">
        <v>0.11</v>
      </c>
      <c r="AH32" s="9">
        <v>1.67</v>
      </c>
      <c r="AI32" s="9">
        <v>1.49</v>
      </c>
      <c r="AJ32" s="9">
        <v>2.5</v>
      </c>
      <c r="AK32" s="15">
        <v>2.2599999999999998</v>
      </c>
      <c r="AL32" s="9">
        <v>1.61</v>
      </c>
      <c r="AM32" s="9">
        <v>2.96</v>
      </c>
    </row>
    <row r="33" spans="1:39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14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U33" s="5">
        <f>C33*U30</f>
        <v>646.76</v>
      </c>
      <c r="V33" s="5">
        <f>C33*V30</f>
        <v>651.12999999999988</v>
      </c>
      <c r="X33" s="9">
        <v>0.23</v>
      </c>
      <c r="Y33" s="9">
        <v>0.1</v>
      </c>
      <c r="Z33" s="9">
        <v>0.14000000000000001</v>
      </c>
      <c r="AA33" s="9">
        <v>0.22</v>
      </c>
      <c r="AB33" s="9">
        <v>1.35</v>
      </c>
      <c r="AC33" s="9">
        <v>0.46</v>
      </c>
      <c r="AD33" s="9">
        <v>0.19</v>
      </c>
      <c r="AE33" s="9">
        <v>0.41</v>
      </c>
      <c r="AF33" s="9">
        <v>0.37</v>
      </c>
      <c r="AG33" s="9">
        <v>0.11</v>
      </c>
      <c r="AH33" s="9">
        <v>1.67</v>
      </c>
      <c r="AI33" s="9">
        <v>1.49</v>
      </c>
      <c r="AJ33" s="9">
        <v>2.5</v>
      </c>
      <c r="AK33" s="15">
        <v>2.2599999999999998</v>
      </c>
      <c r="AL33" s="9">
        <v>1.61</v>
      </c>
      <c r="AM33" s="9">
        <v>2.96</v>
      </c>
    </row>
    <row r="34" spans="1:39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14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U34" s="5">
        <f>C34*U30</f>
        <v>1633.92</v>
      </c>
      <c r="V34" s="5">
        <f>C34*V30</f>
        <v>1644.9599999999998</v>
      </c>
      <c r="X34" s="9">
        <v>0.23</v>
      </c>
      <c r="Y34" s="9">
        <v>0.1</v>
      </c>
      <c r="Z34" s="9">
        <v>0.14000000000000001</v>
      </c>
      <c r="AA34" s="9">
        <v>0.22</v>
      </c>
      <c r="AB34" s="9">
        <v>1.35</v>
      </c>
      <c r="AC34" s="9">
        <v>0.46</v>
      </c>
      <c r="AD34" s="9">
        <v>0.19</v>
      </c>
      <c r="AE34" s="9">
        <v>0.41</v>
      </c>
      <c r="AF34" s="9">
        <v>0.37</v>
      </c>
      <c r="AG34" s="9">
        <v>0.11</v>
      </c>
      <c r="AH34" s="9">
        <v>1.67</v>
      </c>
      <c r="AI34" s="9">
        <v>1.49</v>
      </c>
      <c r="AJ34" s="9">
        <v>2.5</v>
      </c>
      <c r="AK34" s="15">
        <v>2.2599999999999998</v>
      </c>
      <c r="AL34" s="9">
        <v>1.61</v>
      </c>
      <c r="AM34" s="9">
        <v>2.96</v>
      </c>
    </row>
    <row r="35" spans="1:39" ht="30" customHeight="1" x14ac:dyDescent="0.3">
      <c r="A35" s="3" t="s">
        <v>6</v>
      </c>
      <c r="B35" s="3" t="s">
        <v>13</v>
      </c>
      <c r="C35" s="4" t="s">
        <v>8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G35-AL35</f>
        <v>27.509999999999998</v>
      </c>
      <c r="I35" s="5">
        <f>H35+AK35</f>
        <v>29.769999999999996</v>
      </c>
      <c r="J35" s="5">
        <f>I35+AJ35</f>
        <v>32.269999999999996</v>
      </c>
      <c r="K35" s="5">
        <f>J35+AI35</f>
        <v>33.76</v>
      </c>
      <c r="L35" s="5">
        <f>K35+AH35</f>
        <v>35.43</v>
      </c>
      <c r="M35" s="5">
        <f>L35+AG35</f>
        <v>35.54</v>
      </c>
      <c r="N35" s="5">
        <f t="shared" si="2"/>
        <v>35.909999999999997</v>
      </c>
      <c r="O35" s="5">
        <f t="shared" si="3"/>
        <v>36.319999999999993</v>
      </c>
      <c r="P35" s="5">
        <f t="shared" si="4"/>
        <v>36.129999999999995</v>
      </c>
      <c r="Q35" s="5">
        <f t="shared" si="5"/>
        <v>35.669999999999995</v>
      </c>
      <c r="R35" s="5">
        <f t="shared" si="6"/>
        <v>34.319999999999993</v>
      </c>
      <c r="S35" s="5">
        <f t="shared" si="7"/>
        <v>34.099999999999994</v>
      </c>
      <c r="T35" s="5">
        <f t="shared" si="8"/>
        <v>33.959999999999994</v>
      </c>
      <c r="U35" s="5">
        <f t="shared" si="9"/>
        <v>33.859999999999992</v>
      </c>
      <c r="V35" s="5">
        <f t="shared" si="10"/>
        <v>34.089999999999989</v>
      </c>
      <c r="X35" s="9">
        <v>0.23</v>
      </c>
      <c r="Y35" s="9">
        <v>0.1</v>
      </c>
      <c r="Z35" s="9">
        <v>0.14000000000000001</v>
      </c>
      <c r="AA35" s="9">
        <v>0.22</v>
      </c>
      <c r="AB35" s="9">
        <v>1.35</v>
      </c>
      <c r="AC35" s="9">
        <v>0.46</v>
      </c>
      <c r="AD35" s="9">
        <v>0.19</v>
      </c>
      <c r="AE35" s="9">
        <v>0.41</v>
      </c>
      <c r="AF35" s="9">
        <v>0.37</v>
      </c>
      <c r="AG35" s="9">
        <v>0.11</v>
      </c>
      <c r="AH35" s="9">
        <v>1.67</v>
      </c>
      <c r="AI35" s="9">
        <v>1.49</v>
      </c>
      <c r="AJ35" s="9">
        <v>2.5</v>
      </c>
      <c r="AK35" s="15">
        <v>2.2599999999999998</v>
      </c>
      <c r="AL35" s="9">
        <v>1.61</v>
      </c>
      <c r="AM35" s="9">
        <v>2.96</v>
      </c>
    </row>
    <row r="36" spans="1:39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U36" s="5">
        <f>C36*U35</f>
        <v>304.73999999999995</v>
      </c>
      <c r="V36" s="5">
        <f>C36*V35</f>
        <v>306.80999999999989</v>
      </c>
      <c r="X36" s="9">
        <v>0.23</v>
      </c>
      <c r="Y36" s="9">
        <v>0.1</v>
      </c>
      <c r="Z36" s="9">
        <v>0.14000000000000001</v>
      </c>
      <c r="AA36" s="9">
        <v>0.22</v>
      </c>
      <c r="AB36" s="9">
        <v>1.35</v>
      </c>
      <c r="AC36" s="9">
        <v>0.46</v>
      </c>
      <c r="AD36" s="9">
        <v>0.19</v>
      </c>
      <c r="AE36" s="9">
        <v>0.41</v>
      </c>
      <c r="AF36" s="9">
        <v>0.37</v>
      </c>
      <c r="AG36" s="9">
        <v>0.11</v>
      </c>
      <c r="AH36" s="9">
        <v>1.67</v>
      </c>
      <c r="AI36" s="9">
        <v>1.49</v>
      </c>
      <c r="AJ36" s="9">
        <v>2.5</v>
      </c>
      <c r="AK36" s="15">
        <v>2.2599999999999998</v>
      </c>
      <c r="AL36" s="9">
        <v>1.61</v>
      </c>
      <c r="AM36" s="9">
        <v>2.96</v>
      </c>
    </row>
    <row r="37" spans="1:39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15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U37" s="5">
        <f>C37*U35</f>
        <v>474.03999999999991</v>
      </c>
      <c r="V37" s="5">
        <f>C37*V35</f>
        <v>477.25999999999988</v>
      </c>
      <c r="X37" s="9">
        <v>0.23</v>
      </c>
      <c r="Y37" s="9">
        <v>0.1</v>
      </c>
      <c r="Z37" s="9">
        <v>0.14000000000000001</v>
      </c>
      <c r="AA37" s="9">
        <v>0.22</v>
      </c>
      <c r="AB37" s="9">
        <v>1.35</v>
      </c>
      <c r="AC37" s="9">
        <v>0.46</v>
      </c>
      <c r="AD37" s="9">
        <v>0.19</v>
      </c>
      <c r="AE37" s="9">
        <v>0.41</v>
      </c>
      <c r="AF37" s="9">
        <v>0.37</v>
      </c>
      <c r="AG37" s="9">
        <v>0.11</v>
      </c>
      <c r="AH37" s="9">
        <v>1.67</v>
      </c>
      <c r="AI37" s="9">
        <v>1.49</v>
      </c>
      <c r="AJ37" s="9">
        <v>2.5</v>
      </c>
      <c r="AK37" s="15">
        <v>2.2599999999999998</v>
      </c>
      <c r="AL37" s="9">
        <v>1.61</v>
      </c>
      <c r="AM37" s="9">
        <v>2.96</v>
      </c>
    </row>
    <row r="38" spans="1:39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15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U38" s="5">
        <f>C38*U35</f>
        <v>643.3399999999998</v>
      </c>
      <c r="V38" s="5">
        <f>C38*V35</f>
        <v>647.70999999999981</v>
      </c>
      <c r="X38" s="9">
        <v>0.23</v>
      </c>
      <c r="Y38" s="9">
        <v>0.1</v>
      </c>
      <c r="Z38" s="9">
        <v>0.14000000000000001</v>
      </c>
      <c r="AA38" s="9">
        <v>0.22</v>
      </c>
      <c r="AB38" s="9">
        <v>1.35</v>
      </c>
      <c r="AC38" s="9">
        <v>0.46</v>
      </c>
      <c r="AD38" s="9">
        <v>0.19</v>
      </c>
      <c r="AE38" s="9">
        <v>0.41</v>
      </c>
      <c r="AF38" s="9">
        <v>0.37</v>
      </c>
      <c r="AG38" s="9">
        <v>0.11</v>
      </c>
      <c r="AH38" s="9">
        <v>1.67</v>
      </c>
      <c r="AI38" s="9">
        <v>1.49</v>
      </c>
      <c r="AJ38" s="9">
        <v>2.5</v>
      </c>
      <c r="AK38" s="15">
        <v>2.2599999999999998</v>
      </c>
      <c r="AL38" s="9">
        <v>1.61</v>
      </c>
      <c r="AM38" s="9">
        <v>2.96</v>
      </c>
    </row>
    <row r="39" spans="1:39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15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U39" s="5">
        <f>C39*U35</f>
        <v>1625.2799999999997</v>
      </c>
      <c r="V39" s="5">
        <f>C39*V35</f>
        <v>1636.3199999999995</v>
      </c>
      <c r="X39" s="9">
        <v>0.23</v>
      </c>
      <c r="Y39" s="9">
        <v>0.1</v>
      </c>
      <c r="Z39" s="9">
        <v>0.14000000000000001</v>
      </c>
      <c r="AA39" s="9">
        <v>0.22</v>
      </c>
      <c r="AB39" s="9">
        <v>1.35</v>
      </c>
      <c r="AC39" s="9">
        <v>0.46</v>
      </c>
      <c r="AD39" s="9">
        <v>0.19</v>
      </c>
      <c r="AE39" s="9">
        <v>0.41</v>
      </c>
      <c r="AF39" s="9">
        <v>0.37</v>
      </c>
      <c r="AG39" s="9">
        <v>0.11</v>
      </c>
      <c r="AH39" s="9">
        <v>1.67</v>
      </c>
      <c r="AI39" s="9">
        <v>1.49</v>
      </c>
      <c r="AJ39" s="9">
        <v>2.5</v>
      </c>
      <c r="AK39" s="15">
        <v>2.2599999999999998</v>
      </c>
      <c r="AL39" s="9">
        <v>1.61</v>
      </c>
      <c r="AM39" s="9">
        <v>2.96</v>
      </c>
    </row>
    <row r="40" spans="1:39" ht="30" customHeight="1" x14ac:dyDescent="0.3">
      <c r="A40" s="3" t="s">
        <v>6</v>
      </c>
      <c r="B40" s="3" t="s">
        <v>14</v>
      </c>
      <c r="C40" s="4" t="s">
        <v>8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G40-AL40</f>
        <v>27.499999999999993</v>
      </c>
      <c r="I40" s="5">
        <f>H40+AK40</f>
        <v>29.759999999999991</v>
      </c>
      <c r="J40" s="5">
        <f>I40+AJ40</f>
        <v>32.259999999999991</v>
      </c>
      <c r="K40" s="5">
        <f>J40+AI40</f>
        <v>33.749999999999993</v>
      </c>
      <c r="L40" s="5">
        <f>K40+AH40</f>
        <v>35.419999999999995</v>
      </c>
      <c r="M40" s="5">
        <f>L40+AG40</f>
        <v>35.529999999999994</v>
      </c>
      <c r="N40" s="5">
        <f t="shared" si="2"/>
        <v>35.899999999999991</v>
      </c>
      <c r="O40" s="5">
        <f t="shared" si="3"/>
        <v>36.309999999999988</v>
      </c>
      <c r="P40" s="5">
        <f t="shared" si="4"/>
        <v>36.11999999999999</v>
      </c>
      <c r="Q40" s="5">
        <f t="shared" si="5"/>
        <v>35.659999999999989</v>
      </c>
      <c r="R40" s="5">
        <f t="shared" si="6"/>
        <v>34.309999999999988</v>
      </c>
      <c r="S40" s="5">
        <f t="shared" si="7"/>
        <v>34.089999999999989</v>
      </c>
      <c r="T40" s="5">
        <f t="shared" si="8"/>
        <v>33.949999999999989</v>
      </c>
      <c r="U40" s="5">
        <f t="shared" si="9"/>
        <v>33.849999999999987</v>
      </c>
      <c r="V40" s="5">
        <f t="shared" si="10"/>
        <v>34.079999999999984</v>
      </c>
      <c r="X40" s="9">
        <v>0.23</v>
      </c>
      <c r="Y40" s="9">
        <v>0.1</v>
      </c>
      <c r="Z40" s="9">
        <v>0.14000000000000001</v>
      </c>
      <c r="AA40" s="9">
        <v>0.22</v>
      </c>
      <c r="AB40" s="9">
        <v>1.35</v>
      </c>
      <c r="AC40" s="9">
        <v>0.46</v>
      </c>
      <c r="AD40" s="9">
        <v>0.19</v>
      </c>
      <c r="AE40" s="9">
        <v>0.41</v>
      </c>
      <c r="AF40" s="9">
        <v>0.37</v>
      </c>
      <c r="AG40" s="9">
        <v>0.11</v>
      </c>
      <c r="AH40" s="9">
        <v>1.67</v>
      </c>
      <c r="AI40" s="9">
        <v>1.49</v>
      </c>
      <c r="AJ40" s="9">
        <v>2.5</v>
      </c>
      <c r="AK40" s="15">
        <v>2.2599999999999998</v>
      </c>
      <c r="AL40" s="9">
        <v>1.61</v>
      </c>
      <c r="AM40" s="9">
        <v>2.96</v>
      </c>
    </row>
    <row r="41" spans="1:39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U41" s="5">
        <f>C41*U40</f>
        <v>304.64999999999986</v>
      </c>
      <c r="V41" s="5">
        <f>C41*V40</f>
        <v>306.71999999999986</v>
      </c>
      <c r="X41" s="9">
        <v>0.23</v>
      </c>
      <c r="Y41" s="9">
        <v>0.1</v>
      </c>
      <c r="Z41" s="9">
        <v>0.14000000000000001</v>
      </c>
      <c r="AA41" s="9">
        <v>0.22</v>
      </c>
      <c r="AB41" s="9">
        <v>1.35</v>
      </c>
      <c r="AC41" s="9">
        <v>0.46</v>
      </c>
      <c r="AD41" s="9">
        <v>0.19</v>
      </c>
      <c r="AE41" s="9">
        <v>0.41</v>
      </c>
      <c r="AF41" s="9">
        <v>0.37</v>
      </c>
      <c r="AG41" s="9">
        <v>0.11</v>
      </c>
      <c r="AH41" s="9">
        <v>1.67</v>
      </c>
      <c r="AI41" s="9">
        <v>1.49</v>
      </c>
      <c r="AJ41" s="9">
        <v>2.5</v>
      </c>
      <c r="AK41" s="15">
        <v>2.2599999999999998</v>
      </c>
      <c r="AL41" s="9">
        <v>1.61</v>
      </c>
      <c r="AM41" s="9">
        <v>2.96</v>
      </c>
    </row>
    <row r="42" spans="1:39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16">C42*$F$40</f>
        <v>448.9799999999999</v>
      </c>
      <c r="G42" s="5">
        <f t="shared" ref="G42:G73" si="17">F42-AM42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U42" s="5">
        <f>C42*U40</f>
        <v>473.89999999999981</v>
      </c>
      <c r="V42" s="5">
        <f>C42*V40</f>
        <v>477.11999999999978</v>
      </c>
      <c r="X42" s="9">
        <v>0.23</v>
      </c>
      <c r="Y42" s="9">
        <v>0.1</v>
      </c>
      <c r="Z42" s="9">
        <v>0.14000000000000001</v>
      </c>
      <c r="AA42" s="9">
        <v>0.22</v>
      </c>
      <c r="AB42" s="9">
        <v>1.35</v>
      </c>
      <c r="AC42" s="9">
        <v>0.46</v>
      </c>
      <c r="AD42" s="9">
        <v>0.19</v>
      </c>
      <c r="AE42" s="9">
        <v>0.41</v>
      </c>
      <c r="AF42" s="9">
        <v>0.37</v>
      </c>
      <c r="AG42" s="9">
        <v>0.11</v>
      </c>
      <c r="AH42" s="9">
        <v>1.67</v>
      </c>
      <c r="AI42" s="9">
        <v>1.49</v>
      </c>
      <c r="AJ42" s="9">
        <v>2.5</v>
      </c>
      <c r="AK42" s="15">
        <v>2.2599999999999998</v>
      </c>
      <c r="AL42" s="9">
        <v>1.61</v>
      </c>
      <c r="AM42" s="9">
        <v>2.96</v>
      </c>
    </row>
    <row r="43" spans="1:39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16"/>
        <v>609.32999999999993</v>
      </c>
      <c r="G43" s="5">
        <f t="shared" si="17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U43" s="5">
        <f>C43*U40</f>
        <v>643.14999999999975</v>
      </c>
      <c r="V43" s="5">
        <f>C43*V40</f>
        <v>647.51999999999975</v>
      </c>
      <c r="X43" s="9">
        <v>0.23</v>
      </c>
      <c r="Y43" s="9">
        <v>0.1</v>
      </c>
      <c r="Z43" s="9">
        <v>0.14000000000000001</v>
      </c>
      <c r="AA43" s="9">
        <v>0.22</v>
      </c>
      <c r="AB43" s="9">
        <v>1.35</v>
      </c>
      <c r="AC43" s="9">
        <v>0.46</v>
      </c>
      <c r="AD43" s="9">
        <v>0.19</v>
      </c>
      <c r="AE43" s="9">
        <v>0.41</v>
      </c>
      <c r="AF43" s="9">
        <v>0.37</v>
      </c>
      <c r="AG43" s="9">
        <v>0.11</v>
      </c>
      <c r="AH43" s="9">
        <v>1.67</v>
      </c>
      <c r="AI43" s="9">
        <v>1.49</v>
      </c>
      <c r="AJ43" s="9">
        <v>2.5</v>
      </c>
      <c r="AK43" s="15">
        <v>2.2599999999999998</v>
      </c>
      <c r="AL43" s="9">
        <v>1.61</v>
      </c>
      <c r="AM43" s="9">
        <v>2.96</v>
      </c>
    </row>
    <row r="44" spans="1:39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16"/>
        <v>1539.3599999999997</v>
      </c>
      <c r="G44" s="5">
        <f t="shared" si="17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U44" s="5">
        <f>C44*U40</f>
        <v>1624.7999999999993</v>
      </c>
      <c r="V44" s="5">
        <f>C44*V40</f>
        <v>1635.8399999999992</v>
      </c>
      <c r="X44" s="9">
        <v>0.23</v>
      </c>
      <c r="Y44" s="9">
        <v>0.1</v>
      </c>
      <c r="Z44" s="9">
        <v>0.14000000000000001</v>
      </c>
      <c r="AA44" s="9">
        <v>0.22</v>
      </c>
      <c r="AB44" s="9">
        <v>1.35</v>
      </c>
      <c r="AC44" s="9">
        <v>0.46</v>
      </c>
      <c r="AD44" s="9">
        <v>0.19</v>
      </c>
      <c r="AE44" s="9">
        <v>0.41</v>
      </c>
      <c r="AF44" s="9">
        <v>0.37</v>
      </c>
      <c r="AG44" s="9">
        <v>0.11</v>
      </c>
      <c r="AH44" s="9">
        <v>1.67</v>
      </c>
      <c r="AI44" s="9">
        <v>1.49</v>
      </c>
      <c r="AJ44" s="9">
        <v>2.5</v>
      </c>
      <c r="AK44" s="15">
        <v>2.2599999999999998</v>
      </c>
      <c r="AL44" s="9">
        <v>1.61</v>
      </c>
      <c r="AM44" s="9">
        <v>2.96</v>
      </c>
    </row>
    <row r="45" spans="1:39" ht="30" customHeight="1" x14ac:dyDescent="0.3">
      <c r="A45" s="3" t="s">
        <v>6</v>
      </c>
      <c r="B45" s="3" t="s">
        <v>15</v>
      </c>
      <c r="C45" s="4" t="s">
        <v>8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17"/>
        <v>29.190000000000005</v>
      </c>
      <c r="H45" s="5">
        <f>G45-AL45</f>
        <v>27.580000000000005</v>
      </c>
      <c r="I45" s="5">
        <f>H45+AK45</f>
        <v>29.840000000000003</v>
      </c>
      <c r="J45" s="5">
        <f>I45+AJ45</f>
        <v>32.340000000000003</v>
      </c>
      <c r="K45" s="5">
        <f>J45+AI45</f>
        <v>33.830000000000005</v>
      </c>
      <c r="L45" s="5">
        <f>K45+AH45</f>
        <v>35.500000000000007</v>
      </c>
      <c r="M45" s="5">
        <f>L45+AG45</f>
        <v>35.610000000000007</v>
      </c>
      <c r="N45" s="5">
        <f t="shared" si="2"/>
        <v>35.980000000000004</v>
      </c>
      <c r="O45" s="5">
        <f t="shared" si="3"/>
        <v>36.39</v>
      </c>
      <c r="P45" s="5">
        <f t="shared" si="4"/>
        <v>36.200000000000003</v>
      </c>
      <c r="Q45" s="5">
        <f t="shared" si="5"/>
        <v>35.74</v>
      </c>
      <c r="R45" s="5">
        <f t="shared" si="6"/>
        <v>34.39</v>
      </c>
      <c r="S45" s="5">
        <f t="shared" si="7"/>
        <v>34.17</v>
      </c>
      <c r="T45" s="5">
        <f t="shared" si="8"/>
        <v>34.03</v>
      </c>
      <c r="U45" s="5">
        <f t="shared" si="9"/>
        <v>33.93</v>
      </c>
      <c r="V45" s="5">
        <f t="shared" si="10"/>
        <v>34.159999999999997</v>
      </c>
      <c r="X45" s="9">
        <v>0.23</v>
      </c>
      <c r="Y45" s="9">
        <v>0.1</v>
      </c>
      <c r="Z45" s="9">
        <v>0.14000000000000001</v>
      </c>
      <c r="AA45" s="9">
        <v>0.22</v>
      </c>
      <c r="AB45" s="9">
        <v>1.35</v>
      </c>
      <c r="AC45" s="9">
        <v>0.46</v>
      </c>
      <c r="AD45" s="9">
        <v>0.19</v>
      </c>
      <c r="AE45" s="9">
        <v>0.41</v>
      </c>
      <c r="AF45" s="9">
        <v>0.37</v>
      </c>
      <c r="AG45" s="9">
        <v>0.11</v>
      </c>
      <c r="AH45" s="9">
        <v>1.67</v>
      </c>
      <c r="AI45" s="9">
        <v>1.49</v>
      </c>
      <c r="AJ45" s="9">
        <v>2.5</v>
      </c>
      <c r="AK45" s="15">
        <v>2.2599999999999998</v>
      </c>
      <c r="AL45" s="9">
        <v>1.61</v>
      </c>
      <c r="AM45" s="9">
        <v>2.96</v>
      </c>
    </row>
    <row r="46" spans="1:39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17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U46" s="5">
        <f>C46*U45</f>
        <v>305.37</v>
      </c>
      <c r="V46" s="5">
        <f>C46*V45</f>
        <v>307.43999999999994</v>
      </c>
      <c r="X46" s="9">
        <v>0.23</v>
      </c>
      <c r="Y46" s="9">
        <v>0.1</v>
      </c>
      <c r="Z46" s="9">
        <v>0.14000000000000001</v>
      </c>
      <c r="AA46" s="9">
        <v>0.22</v>
      </c>
      <c r="AB46" s="9">
        <v>1.35</v>
      </c>
      <c r="AC46" s="9">
        <v>0.46</v>
      </c>
      <c r="AD46" s="9">
        <v>0.19</v>
      </c>
      <c r="AE46" s="9">
        <v>0.41</v>
      </c>
      <c r="AF46" s="9">
        <v>0.37</v>
      </c>
      <c r="AG46" s="9">
        <v>0.11</v>
      </c>
      <c r="AH46" s="9">
        <v>1.67</v>
      </c>
      <c r="AI46" s="9">
        <v>1.49</v>
      </c>
      <c r="AJ46" s="9">
        <v>2.5</v>
      </c>
      <c r="AK46" s="15">
        <v>2.2599999999999998</v>
      </c>
      <c r="AL46" s="9">
        <v>1.61</v>
      </c>
      <c r="AM46" s="9">
        <v>2.96</v>
      </c>
    </row>
    <row r="47" spans="1:39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18">C47*$F$45</f>
        <v>450.10000000000008</v>
      </c>
      <c r="G47" s="5">
        <f t="shared" si="17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U47" s="5">
        <f>C47*U45</f>
        <v>475.02</v>
      </c>
      <c r="V47" s="5">
        <f>C47*V45</f>
        <v>478.23999999999995</v>
      </c>
      <c r="X47" s="9">
        <v>0.23</v>
      </c>
      <c r="Y47" s="9">
        <v>0.1</v>
      </c>
      <c r="Z47" s="9">
        <v>0.14000000000000001</v>
      </c>
      <c r="AA47" s="9">
        <v>0.22</v>
      </c>
      <c r="AB47" s="9">
        <v>1.35</v>
      </c>
      <c r="AC47" s="9">
        <v>0.46</v>
      </c>
      <c r="AD47" s="9">
        <v>0.19</v>
      </c>
      <c r="AE47" s="9">
        <v>0.41</v>
      </c>
      <c r="AF47" s="9">
        <v>0.37</v>
      </c>
      <c r="AG47" s="9">
        <v>0.11</v>
      </c>
      <c r="AH47" s="9">
        <v>1.67</v>
      </c>
      <c r="AI47" s="9">
        <v>1.49</v>
      </c>
      <c r="AJ47" s="9">
        <v>2.5</v>
      </c>
      <c r="AK47" s="15">
        <v>2.2599999999999998</v>
      </c>
      <c r="AL47" s="9">
        <v>1.61</v>
      </c>
      <c r="AM47" s="9">
        <v>2.96</v>
      </c>
    </row>
    <row r="48" spans="1:39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18"/>
        <v>610.85000000000014</v>
      </c>
      <c r="G48" s="5">
        <f t="shared" si="17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U48" s="5">
        <f>C48*U45</f>
        <v>644.66999999999996</v>
      </c>
      <c r="V48" s="5">
        <f>C48*V45</f>
        <v>649.04</v>
      </c>
      <c r="X48" s="9">
        <v>0.23</v>
      </c>
      <c r="Y48" s="9">
        <v>0.1</v>
      </c>
      <c r="Z48" s="9">
        <v>0.14000000000000001</v>
      </c>
      <c r="AA48" s="9">
        <v>0.22</v>
      </c>
      <c r="AB48" s="9">
        <v>1.35</v>
      </c>
      <c r="AC48" s="9">
        <v>0.46</v>
      </c>
      <c r="AD48" s="9">
        <v>0.19</v>
      </c>
      <c r="AE48" s="9">
        <v>0.41</v>
      </c>
      <c r="AF48" s="9">
        <v>0.37</v>
      </c>
      <c r="AG48" s="9">
        <v>0.11</v>
      </c>
      <c r="AH48" s="9">
        <v>1.67</v>
      </c>
      <c r="AI48" s="9">
        <v>1.49</v>
      </c>
      <c r="AJ48" s="9">
        <v>2.5</v>
      </c>
      <c r="AK48" s="15">
        <v>2.2599999999999998</v>
      </c>
      <c r="AL48" s="9">
        <v>1.61</v>
      </c>
      <c r="AM48" s="9">
        <v>2.96</v>
      </c>
    </row>
    <row r="49" spans="1:39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18"/>
        <v>1543.2000000000003</v>
      </c>
      <c r="G49" s="5">
        <f t="shared" si="17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U49" s="5">
        <f>C49*U45</f>
        <v>1628.6399999999999</v>
      </c>
      <c r="V49" s="5">
        <f>C49*V45</f>
        <v>1639.6799999999998</v>
      </c>
      <c r="X49" s="9">
        <v>0.23</v>
      </c>
      <c r="Y49" s="9">
        <v>0.1</v>
      </c>
      <c r="Z49" s="9">
        <v>0.14000000000000001</v>
      </c>
      <c r="AA49" s="9">
        <v>0.22</v>
      </c>
      <c r="AB49" s="9">
        <v>1.35</v>
      </c>
      <c r="AC49" s="9">
        <v>0.46</v>
      </c>
      <c r="AD49" s="9">
        <v>0.19</v>
      </c>
      <c r="AE49" s="9">
        <v>0.41</v>
      </c>
      <c r="AF49" s="9">
        <v>0.37</v>
      </c>
      <c r="AG49" s="9">
        <v>0.11</v>
      </c>
      <c r="AH49" s="9">
        <v>1.67</v>
      </c>
      <c r="AI49" s="9">
        <v>1.49</v>
      </c>
      <c r="AJ49" s="9">
        <v>2.5</v>
      </c>
      <c r="AK49" s="15">
        <v>2.2599999999999998</v>
      </c>
      <c r="AL49" s="9">
        <v>1.61</v>
      </c>
      <c r="AM49" s="9">
        <v>2.96</v>
      </c>
    </row>
    <row r="50" spans="1:39" ht="30" customHeight="1" x14ac:dyDescent="0.3">
      <c r="A50" s="3" t="s">
        <v>6</v>
      </c>
      <c r="B50" s="3" t="s">
        <v>16</v>
      </c>
      <c r="C50" s="4" t="s">
        <v>8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17"/>
        <v>29.059999999999995</v>
      </c>
      <c r="H50" s="5">
        <f>G50-AL50</f>
        <v>27.449999999999996</v>
      </c>
      <c r="I50" s="5">
        <f>H50+AK50</f>
        <v>29.709999999999994</v>
      </c>
      <c r="J50" s="5">
        <f>I50+AJ50</f>
        <v>32.209999999999994</v>
      </c>
      <c r="K50" s="5">
        <f>J50+AI50</f>
        <v>33.699999999999996</v>
      </c>
      <c r="L50" s="5">
        <f>K50+AH50</f>
        <v>35.369999999999997</v>
      </c>
      <c r="M50" s="5">
        <f>L50+AG50</f>
        <v>35.479999999999997</v>
      </c>
      <c r="N50" s="5">
        <f t="shared" si="2"/>
        <v>35.849999999999994</v>
      </c>
      <c r="O50" s="5">
        <f t="shared" si="3"/>
        <v>36.259999999999991</v>
      </c>
      <c r="P50" s="5">
        <f t="shared" si="4"/>
        <v>36.069999999999993</v>
      </c>
      <c r="Q50" s="5">
        <f t="shared" si="5"/>
        <v>35.609999999999992</v>
      </c>
      <c r="R50" s="5">
        <f t="shared" si="6"/>
        <v>34.259999999999991</v>
      </c>
      <c r="S50" s="5">
        <f t="shared" si="7"/>
        <v>34.039999999999992</v>
      </c>
      <c r="T50" s="5">
        <f t="shared" si="8"/>
        <v>33.899999999999991</v>
      </c>
      <c r="U50" s="5">
        <f t="shared" si="9"/>
        <v>33.79999999999999</v>
      </c>
      <c r="V50" s="5">
        <f t="shared" si="10"/>
        <v>34.029999999999987</v>
      </c>
      <c r="X50" s="9">
        <v>0.23</v>
      </c>
      <c r="Y50" s="9">
        <v>0.1</v>
      </c>
      <c r="Z50" s="9">
        <v>0.14000000000000001</v>
      </c>
      <c r="AA50" s="9">
        <v>0.22</v>
      </c>
      <c r="AB50" s="9">
        <v>1.35</v>
      </c>
      <c r="AC50" s="9">
        <v>0.46</v>
      </c>
      <c r="AD50" s="9">
        <v>0.19</v>
      </c>
      <c r="AE50" s="9">
        <v>0.41</v>
      </c>
      <c r="AF50" s="9">
        <v>0.37</v>
      </c>
      <c r="AG50" s="9">
        <v>0.11</v>
      </c>
      <c r="AH50" s="9">
        <v>1.67</v>
      </c>
      <c r="AI50" s="9">
        <v>1.49</v>
      </c>
      <c r="AJ50" s="9">
        <v>2.5</v>
      </c>
      <c r="AK50" s="15">
        <v>2.2599999999999998</v>
      </c>
      <c r="AL50" s="9">
        <v>1.61</v>
      </c>
      <c r="AM50" s="9">
        <v>2.96</v>
      </c>
    </row>
    <row r="51" spans="1:39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17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U51" s="5">
        <f>C51*U50</f>
        <v>304.19999999999993</v>
      </c>
      <c r="V51" s="5">
        <f>C51*V50</f>
        <v>306.26999999999987</v>
      </c>
      <c r="X51" s="9">
        <v>0.23</v>
      </c>
      <c r="Y51" s="9">
        <v>0.1</v>
      </c>
      <c r="Z51" s="9">
        <v>0.14000000000000001</v>
      </c>
      <c r="AA51" s="9">
        <v>0.22</v>
      </c>
      <c r="AB51" s="9">
        <v>1.35</v>
      </c>
      <c r="AC51" s="9">
        <v>0.46</v>
      </c>
      <c r="AD51" s="9">
        <v>0.19</v>
      </c>
      <c r="AE51" s="9">
        <v>0.41</v>
      </c>
      <c r="AF51" s="9">
        <v>0.37</v>
      </c>
      <c r="AG51" s="9">
        <v>0.11</v>
      </c>
      <c r="AH51" s="9">
        <v>1.67</v>
      </c>
      <c r="AI51" s="9">
        <v>1.49</v>
      </c>
      <c r="AJ51" s="9">
        <v>2.5</v>
      </c>
      <c r="AK51" s="15">
        <v>2.2599999999999998</v>
      </c>
      <c r="AL51" s="9">
        <v>1.61</v>
      </c>
      <c r="AM51" s="9">
        <v>2.96</v>
      </c>
    </row>
    <row r="52" spans="1:39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19">C52*$F$50</f>
        <v>448.28</v>
      </c>
      <c r="G52" s="5">
        <f t="shared" si="17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U52" s="5">
        <f>C52*U50</f>
        <v>473.19999999999987</v>
      </c>
      <c r="V52" s="5">
        <f>C52*V50</f>
        <v>476.41999999999985</v>
      </c>
      <c r="X52" s="9">
        <v>0.23</v>
      </c>
      <c r="Y52" s="9">
        <v>0.1</v>
      </c>
      <c r="Z52" s="9">
        <v>0.14000000000000001</v>
      </c>
      <c r="AA52" s="9">
        <v>0.22</v>
      </c>
      <c r="AB52" s="9">
        <v>1.35</v>
      </c>
      <c r="AC52" s="9">
        <v>0.46</v>
      </c>
      <c r="AD52" s="9">
        <v>0.19</v>
      </c>
      <c r="AE52" s="9">
        <v>0.41</v>
      </c>
      <c r="AF52" s="9">
        <v>0.37</v>
      </c>
      <c r="AG52" s="9">
        <v>0.11</v>
      </c>
      <c r="AH52" s="9">
        <v>1.67</v>
      </c>
      <c r="AI52" s="9">
        <v>1.49</v>
      </c>
      <c r="AJ52" s="9">
        <v>2.5</v>
      </c>
      <c r="AK52" s="15">
        <v>2.2599999999999998</v>
      </c>
      <c r="AL52" s="9">
        <v>1.61</v>
      </c>
      <c r="AM52" s="9">
        <v>2.96</v>
      </c>
    </row>
    <row r="53" spans="1:39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19"/>
        <v>608.37999999999988</v>
      </c>
      <c r="G53" s="5">
        <f t="shared" si="17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U53" s="5">
        <f>C53*U50</f>
        <v>642.19999999999982</v>
      </c>
      <c r="V53" s="5">
        <f>C53*V50</f>
        <v>646.56999999999971</v>
      </c>
      <c r="X53" s="9">
        <v>0.23</v>
      </c>
      <c r="Y53" s="9">
        <v>0.1</v>
      </c>
      <c r="Z53" s="9">
        <v>0.14000000000000001</v>
      </c>
      <c r="AA53" s="9">
        <v>0.22</v>
      </c>
      <c r="AB53" s="9">
        <v>1.35</v>
      </c>
      <c r="AC53" s="9">
        <v>0.46</v>
      </c>
      <c r="AD53" s="9">
        <v>0.19</v>
      </c>
      <c r="AE53" s="9">
        <v>0.41</v>
      </c>
      <c r="AF53" s="9">
        <v>0.37</v>
      </c>
      <c r="AG53" s="9">
        <v>0.11</v>
      </c>
      <c r="AH53" s="9">
        <v>1.67</v>
      </c>
      <c r="AI53" s="9">
        <v>1.49</v>
      </c>
      <c r="AJ53" s="9">
        <v>2.5</v>
      </c>
      <c r="AK53" s="15">
        <v>2.2599999999999998</v>
      </c>
      <c r="AL53" s="9">
        <v>1.61</v>
      </c>
      <c r="AM53" s="9">
        <v>2.96</v>
      </c>
    </row>
    <row r="54" spans="1:39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19"/>
        <v>1536.9599999999998</v>
      </c>
      <c r="G54" s="5">
        <f t="shared" si="17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U54" s="5">
        <f>C54*U50</f>
        <v>1622.3999999999996</v>
      </c>
      <c r="V54" s="5">
        <f>C54*V50</f>
        <v>1633.4399999999994</v>
      </c>
      <c r="X54" s="9">
        <v>0.23</v>
      </c>
      <c r="Y54" s="9">
        <v>0.1</v>
      </c>
      <c r="Z54" s="9">
        <v>0.14000000000000001</v>
      </c>
      <c r="AA54" s="9">
        <v>0.22</v>
      </c>
      <c r="AB54" s="9">
        <v>1.35</v>
      </c>
      <c r="AC54" s="9">
        <v>0.46</v>
      </c>
      <c r="AD54" s="9">
        <v>0.19</v>
      </c>
      <c r="AE54" s="9">
        <v>0.41</v>
      </c>
      <c r="AF54" s="9">
        <v>0.37</v>
      </c>
      <c r="AG54" s="9">
        <v>0.11</v>
      </c>
      <c r="AH54" s="9">
        <v>1.67</v>
      </c>
      <c r="AI54" s="9">
        <v>1.49</v>
      </c>
      <c r="AJ54" s="9">
        <v>2.5</v>
      </c>
      <c r="AK54" s="15">
        <v>2.2599999999999998</v>
      </c>
      <c r="AL54" s="9">
        <v>1.61</v>
      </c>
      <c r="AM54" s="9">
        <v>2.96</v>
      </c>
    </row>
    <row r="55" spans="1:39" ht="30" customHeight="1" x14ac:dyDescent="0.3">
      <c r="A55" s="3" t="s">
        <v>17</v>
      </c>
      <c r="B55" s="3" t="s">
        <v>7</v>
      </c>
      <c r="C55" s="4" t="s">
        <v>8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17"/>
        <v>29.089999999999996</v>
      </c>
      <c r="H55" s="5">
        <f>G55-AL55</f>
        <v>27.479999999999997</v>
      </c>
      <c r="I55" s="5">
        <f>H55+AK55</f>
        <v>29.739999999999995</v>
      </c>
      <c r="J55" s="5">
        <f>I55+AJ55</f>
        <v>32.239999999999995</v>
      </c>
      <c r="K55" s="5">
        <f>J55+AI55</f>
        <v>33.729999999999997</v>
      </c>
      <c r="L55" s="5">
        <f>K55+AH55</f>
        <v>35.4</v>
      </c>
      <c r="M55" s="5">
        <f>L55+AG55</f>
        <v>35.51</v>
      </c>
      <c r="N55" s="5">
        <f t="shared" si="2"/>
        <v>35.879999999999995</v>
      </c>
      <c r="O55" s="5">
        <f t="shared" si="3"/>
        <v>36.289999999999992</v>
      </c>
      <c r="P55" s="5">
        <f t="shared" si="4"/>
        <v>36.099999999999994</v>
      </c>
      <c r="Q55" s="5">
        <f t="shared" si="5"/>
        <v>35.639999999999993</v>
      </c>
      <c r="R55" s="5">
        <f t="shared" si="6"/>
        <v>34.289999999999992</v>
      </c>
      <c r="S55" s="5">
        <f>R55-AA55</f>
        <v>34.069999999999993</v>
      </c>
      <c r="T55" s="5">
        <f t="shared" si="8"/>
        <v>33.929999999999993</v>
      </c>
      <c r="U55" s="5">
        <f t="shared" si="9"/>
        <v>33.829999999999991</v>
      </c>
      <c r="V55" s="5">
        <f t="shared" si="10"/>
        <v>34.059999999999988</v>
      </c>
      <c r="X55" s="9">
        <v>0.23</v>
      </c>
      <c r="Y55" s="9">
        <v>0.1</v>
      </c>
      <c r="Z55" s="9">
        <v>0.14000000000000001</v>
      </c>
      <c r="AA55" s="9">
        <v>0.22</v>
      </c>
      <c r="AB55" s="9">
        <v>1.35</v>
      </c>
      <c r="AC55" s="9">
        <v>0.46</v>
      </c>
      <c r="AD55" s="9">
        <v>0.19</v>
      </c>
      <c r="AE55" s="9">
        <v>0.41</v>
      </c>
      <c r="AF55" s="9">
        <v>0.37</v>
      </c>
      <c r="AG55" s="9">
        <v>0.11</v>
      </c>
      <c r="AH55" s="9">
        <v>1.67</v>
      </c>
      <c r="AI55" s="9">
        <v>1.49</v>
      </c>
      <c r="AJ55" s="9">
        <v>2.5</v>
      </c>
      <c r="AK55" s="15">
        <v>2.2599999999999998</v>
      </c>
      <c r="AL55" s="9">
        <v>1.61</v>
      </c>
      <c r="AM55" s="9">
        <v>2.96</v>
      </c>
    </row>
    <row r="56" spans="1:39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17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U56" s="5">
        <f>C56*U55</f>
        <v>304.46999999999991</v>
      </c>
      <c r="V56" s="5">
        <f>C56*V55</f>
        <v>306.53999999999991</v>
      </c>
      <c r="X56" s="9">
        <v>0.23</v>
      </c>
      <c r="Y56" s="9">
        <v>0.1</v>
      </c>
      <c r="Z56" s="9">
        <v>0.14000000000000001</v>
      </c>
      <c r="AA56" s="9">
        <v>0.22</v>
      </c>
      <c r="AB56" s="9">
        <v>1.35</v>
      </c>
      <c r="AC56" s="9">
        <v>0.46</v>
      </c>
      <c r="AD56" s="9">
        <v>0.19</v>
      </c>
      <c r="AE56" s="9">
        <v>0.41</v>
      </c>
      <c r="AF56" s="9">
        <v>0.37</v>
      </c>
      <c r="AG56" s="9">
        <v>0.11</v>
      </c>
      <c r="AH56" s="9">
        <v>1.67</v>
      </c>
      <c r="AI56" s="9">
        <v>1.49</v>
      </c>
      <c r="AJ56" s="9">
        <v>2.5</v>
      </c>
      <c r="AK56" s="15">
        <v>2.2599999999999998</v>
      </c>
      <c r="AL56" s="9">
        <v>1.61</v>
      </c>
      <c r="AM56" s="9">
        <v>2.96</v>
      </c>
    </row>
    <row r="57" spans="1:39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20">C57*$F$55</f>
        <v>448.69999999999993</v>
      </c>
      <c r="G57" s="5">
        <f t="shared" si="17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U57" s="5">
        <f>C57*U55</f>
        <v>473.61999999999989</v>
      </c>
      <c r="V57" s="5">
        <f>C57*V55</f>
        <v>476.8399999999998</v>
      </c>
      <c r="X57" s="9">
        <v>0.23</v>
      </c>
      <c r="Y57" s="9">
        <v>0.1</v>
      </c>
      <c r="Z57" s="9">
        <v>0.14000000000000001</v>
      </c>
      <c r="AA57" s="9">
        <v>0.22</v>
      </c>
      <c r="AB57" s="9">
        <v>1.35</v>
      </c>
      <c r="AC57" s="9">
        <v>0.46</v>
      </c>
      <c r="AD57" s="9">
        <v>0.19</v>
      </c>
      <c r="AE57" s="9">
        <v>0.41</v>
      </c>
      <c r="AF57" s="9">
        <v>0.37</v>
      </c>
      <c r="AG57" s="9">
        <v>0.11</v>
      </c>
      <c r="AH57" s="9">
        <v>1.67</v>
      </c>
      <c r="AI57" s="9">
        <v>1.49</v>
      </c>
      <c r="AJ57" s="9">
        <v>2.5</v>
      </c>
      <c r="AK57" s="15">
        <v>2.2599999999999998</v>
      </c>
      <c r="AL57" s="9">
        <v>1.61</v>
      </c>
      <c r="AM57" s="9">
        <v>2.96</v>
      </c>
    </row>
    <row r="58" spans="1:39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20"/>
        <v>608.94999999999993</v>
      </c>
      <c r="G58" s="5">
        <f t="shared" si="17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U58" s="5">
        <f>C58*U55</f>
        <v>642.76999999999987</v>
      </c>
      <c r="V58" s="5">
        <f>C58*V55</f>
        <v>647.13999999999976</v>
      </c>
      <c r="X58" s="9">
        <v>0.23</v>
      </c>
      <c r="Y58" s="9">
        <v>0.1</v>
      </c>
      <c r="Z58" s="9">
        <v>0.14000000000000001</v>
      </c>
      <c r="AA58" s="9">
        <v>0.22</v>
      </c>
      <c r="AB58" s="9">
        <v>1.35</v>
      </c>
      <c r="AC58" s="9">
        <v>0.46</v>
      </c>
      <c r="AD58" s="9">
        <v>0.19</v>
      </c>
      <c r="AE58" s="9">
        <v>0.41</v>
      </c>
      <c r="AF58" s="9">
        <v>0.37</v>
      </c>
      <c r="AG58" s="9">
        <v>0.11</v>
      </c>
      <c r="AH58" s="9">
        <v>1.67</v>
      </c>
      <c r="AI58" s="9">
        <v>1.49</v>
      </c>
      <c r="AJ58" s="9">
        <v>2.5</v>
      </c>
      <c r="AK58" s="15">
        <v>2.2599999999999998</v>
      </c>
      <c r="AL58" s="9">
        <v>1.61</v>
      </c>
      <c r="AM58" s="9">
        <v>2.96</v>
      </c>
    </row>
    <row r="59" spans="1:39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20"/>
        <v>1538.3999999999999</v>
      </c>
      <c r="G59" s="5">
        <f t="shared" si="17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U59" s="5">
        <f>C59*U55</f>
        <v>1623.8399999999997</v>
      </c>
      <c r="V59" s="5">
        <f>C59*V55</f>
        <v>1634.8799999999994</v>
      </c>
      <c r="X59" s="9">
        <v>0.23</v>
      </c>
      <c r="Y59" s="9">
        <v>0.1</v>
      </c>
      <c r="Z59" s="9">
        <v>0.14000000000000001</v>
      </c>
      <c r="AA59" s="9">
        <v>0.22</v>
      </c>
      <c r="AB59" s="9">
        <v>1.35</v>
      </c>
      <c r="AC59" s="9">
        <v>0.46</v>
      </c>
      <c r="AD59" s="9">
        <v>0.19</v>
      </c>
      <c r="AE59" s="9">
        <v>0.41</v>
      </c>
      <c r="AF59" s="9">
        <v>0.37</v>
      </c>
      <c r="AG59" s="9">
        <v>0.11</v>
      </c>
      <c r="AH59" s="9">
        <v>1.67</v>
      </c>
      <c r="AI59" s="9">
        <v>1.49</v>
      </c>
      <c r="AJ59" s="9">
        <v>2.5</v>
      </c>
      <c r="AK59" s="15">
        <v>2.2599999999999998</v>
      </c>
      <c r="AL59" s="9">
        <v>1.61</v>
      </c>
      <c r="AM59" s="9">
        <v>2.96</v>
      </c>
    </row>
    <row r="60" spans="1:39" ht="30" customHeight="1" x14ac:dyDescent="0.3">
      <c r="A60" s="3" t="s">
        <v>17</v>
      </c>
      <c r="B60" s="3" t="s">
        <v>9</v>
      </c>
      <c r="C60" s="4" t="s">
        <v>8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17"/>
        <v>29.1</v>
      </c>
      <c r="H60" s="5">
        <f>G60-AL60</f>
        <v>27.490000000000002</v>
      </c>
      <c r="I60" s="5">
        <f>H60+AK60</f>
        <v>29.75</v>
      </c>
      <c r="J60" s="5">
        <f>I60+AJ60</f>
        <v>32.25</v>
      </c>
      <c r="K60" s="5">
        <f>J60+AI60</f>
        <v>33.74</v>
      </c>
      <c r="L60" s="5">
        <f>K60+AH60</f>
        <v>35.410000000000004</v>
      </c>
      <c r="M60" s="5">
        <f>L60+AG60</f>
        <v>35.520000000000003</v>
      </c>
      <c r="N60" s="5">
        <f t="shared" si="2"/>
        <v>35.89</v>
      </c>
      <c r="O60" s="5">
        <f t="shared" si="3"/>
        <v>36.299999999999997</v>
      </c>
      <c r="P60" s="5">
        <f t="shared" si="4"/>
        <v>36.11</v>
      </c>
      <c r="Q60" s="5">
        <f t="shared" si="5"/>
        <v>35.65</v>
      </c>
      <c r="R60" s="5">
        <f t="shared" si="6"/>
        <v>34.299999999999997</v>
      </c>
      <c r="S60" s="5">
        <f t="shared" si="7"/>
        <v>34.08</v>
      </c>
      <c r="T60" s="5">
        <f t="shared" si="8"/>
        <v>33.94</v>
      </c>
      <c r="U60" s="5">
        <f t="shared" si="9"/>
        <v>33.839999999999996</v>
      </c>
      <c r="V60" s="5">
        <f t="shared" si="10"/>
        <v>34.069999999999993</v>
      </c>
      <c r="X60" s="9">
        <v>0.23</v>
      </c>
      <c r="Y60" s="9">
        <v>0.1</v>
      </c>
      <c r="Z60" s="9">
        <v>0.14000000000000001</v>
      </c>
      <c r="AA60" s="9">
        <v>0.22</v>
      </c>
      <c r="AB60" s="9">
        <v>1.35</v>
      </c>
      <c r="AC60" s="9">
        <v>0.46</v>
      </c>
      <c r="AD60" s="9">
        <v>0.19</v>
      </c>
      <c r="AE60" s="9">
        <v>0.41</v>
      </c>
      <c r="AF60" s="9">
        <v>0.37</v>
      </c>
      <c r="AG60" s="9">
        <v>0.11</v>
      </c>
      <c r="AH60" s="9">
        <v>1.67</v>
      </c>
      <c r="AI60" s="9">
        <v>1.49</v>
      </c>
      <c r="AJ60" s="9">
        <v>2.5</v>
      </c>
      <c r="AK60" s="15">
        <v>2.2599999999999998</v>
      </c>
      <c r="AL60" s="9">
        <v>1.61</v>
      </c>
      <c r="AM60" s="9">
        <v>2.96</v>
      </c>
    </row>
    <row r="61" spans="1:39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17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U61" s="5">
        <f>C61*U60</f>
        <v>304.55999999999995</v>
      </c>
      <c r="V61" s="5">
        <f>C61*V60</f>
        <v>306.62999999999994</v>
      </c>
      <c r="X61" s="9">
        <v>0.23</v>
      </c>
      <c r="Y61" s="9">
        <v>0.1</v>
      </c>
      <c r="Z61" s="9">
        <v>0.14000000000000001</v>
      </c>
      <c r="AA61" s="9">
        <v>0.22</v>
      </c>
      <c r="AB61" s="9">
        <v>1.35</v>
      </c>
      <c r="AC61" s="9">
        <v>0.46</v>
      </c>
      <c r="AD61" s="9">
        <v>0.19</v>
      </c>
      <c r="AE61" s="9">
        <v>0.41</v>
      </c>
      <c r="AF61" s="9">
        <v>0.37</v>
      </c>
      <c r="AG61" s="9">
        <v>0.11</v>
      </c>
      <c r="AH61" s="9">
        <v>1.67</v>
      </c>
      <c r="AI61" s="9">
        <v>1.49</v>
      </c>
      <c r="AJ61" s="9">
        <v>2.5</v>
      </c>
      <c r="AK61" s="15">
        <v>2.2599999999999998</v>
      </c>
      <c r="AL61" s="9">
        <v>1.61</v>
      </c>
      <c r="AM61" s="9">
        <v>2.96</v>
      </c>
    </row>
    <row r="62" spans="1:39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21">C62*$F$60</f>
        <v>448.84000000000003</v>
      </c>
      <c r="G62" s="5">
        <f t="shared" si="17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U62" s="5">
        <f>C62*U60</f>
        <v>473.75999999999993</v>
      </c>
      <c r="V62" s="5">
        <f>C62*V60</f>
        <v>476.9799999999999</v>
      </c>
      <c r="X62" s="9">
        <v>0.23</v>
      </c>
      <c r="Y62" s="9">
        <v>0.1</v>
      </c>
      <c r="Z62" s="9">
        <v>0.14000000000000001</v>
      </c>
      <c r="AA62" s="9">
        <v>0.22</v>
      </c>
      <c r="AB62" s="9">
        <v>1.35</v>
      </c>
      <c r="AC62" s="9">
        <v>0.46</v>
      </c>
      <c r="AD62" s="9">
        <v>0.19</v>
      </c>
      <c r="AE62" s="9">
        <v>0.41</v>
      </c>
      <c r="AF62" s="9">
        <v>0.37</v>
      </c>
      <c r="AG62" s="9">
        <v>0.11</v>
      </c>
      <c r="AH62" s="9">
        <v>1.67</v>
      </c>
      <c r="AI62" s="9">
        <v>1.49</v>
      </c>
      <c r="AJ62" s="9">
        <v>2.5</v>
      </c>
      <c r="AK62" s="15">
        <v>2.2599999999999998</v>
      </c>
      <c r="AL62" s="9">
        <v>1.61</v>
      </c>
      <c r="AM62" s="9">
        <v>2.96</v>
      </c>
    </row>
    <row r="63" spans="1:39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21"/>
        <v>609.1400000000001</v>
      </c>
      <c r="G63" s="5">
        <f t="shared" si="17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U63" s="5">
        <f>C63*U60</f>
        <v>642.95999999999992</v>
      </c>
      <c r="V63" s="5">
        <f>C63*V60</f>
        <v>647.32999999999993</v>
      </c>
      <c r="X63" s="9">
        <v>0.23</v>
      </c>
      <c r="Y63" s="9">
        <v>0.1</v>
      </c>
      <c r="Z63" s="9">
        <v>0.14000000000000001</v>
      </c>
      <c r="AA63" s="9">
        <v>0.22</v>
      </c>
      <c r="AB63" s="9">
        <v>1.35</v>
      </c>
      <c r="AC63" s="9">
        <v>0.46</v>
      </c>
      <c r="AD63" s="9">
        <v>0.19</v>
      </c>
      <c r="AE63" s="9">
        <v>0.41</v>
      </c>
      <c r="AF63" s="9">
        <v>0.37</v>
      </c>
      <c r="AG63" s="9">
        <v>0.11</v>
      </c>
      <c r="AH63" s="9">
        <v>1.67</v>
      </c>
      <c r="AI63" s="9">
        <v>1.49</v>
      </c>
      <c r="AJ63" s="9">
        <v>2.5</v>
      </c>
      <c r="AK63" s="15">
        <v>2.2599999999999998</v>
      </c>
      <c r="AL63" s="9">
        <v>1.61</v>
      </c>
      <c r="AM63" s="9">
        <v>2.96</v>
      </c>
    </row>
    <row r="64" spans="1:39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21"/>
        <v>1538.88</v>
      </c>
      <c r="G64" s="5">
        <f t="shared" si="17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U64" s="5">
        <f>C64*U60</f>
        <v>1624.3199999999997</v>
      </c>
      <c r="V64" s="5">
        <f>C64*V60</f>
        <v>1635.3599999999997</v>
      </c>
      <c r="X64" s="9">
        <v>0.23</v>
      </c>
      <c r="Y64" s="9">
        <v>0.1</v>
      </c>
      <c r="Z64" s="9">
        <v>0.14000000000000001</v>
      </c>
      <c r="AA64" s="9">
        <v>0.22</v>
      </c>
      <c r="AB64" s="9">
        <v>1.35</v>
      </c>
      <c r="AC64" s="9">
        <v>0.46</v>
      </c>
      <c r="AD64" s="9">
        <v>0.19</v>
      </c>
      <c r="AE64" s="9">
        <v>0.41</v>
      </c>
      <c r="AF64" s="9">
        <v>0.37</v>
      </c>
      <c r="AG64" s="9">
        <v>0.11</v>
      </c>
      <c r="AH64" s="9">
        <v>1.67</v>
      </c>
      <c r="AI64" s="9">
        <v>1.49</v>
      </c>
      <c r="AJ64" s="9">
        <v>2.5</v>
      </c>
      <c r="AK64" s="15">
        <v>2.2599999999999998</v>
      </c>
      <c r="AL64" s="9">
        <v>1.61</v>
      </c>
      <c r="AM64" s="9">
        <v>2.96</v>
      </c>
    </row>
    <row r="65" spans="1:39" ht="30" customHeight="1" x14ac:dyDescent="0.3">
      <c r="A65" s="3" t="s">
        <v>17</v>
      </c>
      <c r="B65" s="3" t="s">
        <v>10</v>
      </c>
      <c r="C65" s="4" t="s">
        <v>8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17"/>
        <v>28.77</v>
      </c>
      <c r="H65" s="5">
        <f>G65-AL65</f>
        <v>27.16</v>
      </c>
      <c r="I65" s="5">
        <f>H65+AK66</f>
        <v>29.42</v>
      </c>
      <c r="J65" s="5">
        <f>I65+AJ65</f>
        <v>31.92</v>
      </c>
      <c r="K65" s="5">
        <f>J65+AI65</f>
        <v>33.410000000000004</v>
      </c>
      <c r="L65" s="5">
        <f>K65+AH65</f>
        <v>35.080000000000005</v>
      </c>
      <c r="M65" s="5">
        <f>L65+AG65</f>
        <v>35.190000000000005</v>
      </c>
      <c r="N65" s="5">
        <f t="shared" si="2"/>
        <v>35.56</v>
      </c>
      <c r="O65" s="5">
        <f t="shared" si="3"/>
        <v>35.97</v>
      </c>
      <c r="P65" s="5">
        <f t="shared" si="4"/>
        <v>35.78</v>
      </c>
      <c r="Q65" s="5">
        <f t="shared" si="5"/>
        <v>35.32</v>
      </c>
      <c r="R65" s="5">
        <f t="shared" si="6"/>
        <v>33.97</v>
      </c>
      <c r="S65" s="5">
        <f t="shared" si="7"/>
        <v>33.75</v>
      </c>
      <c r="T65" s="5">
        <f t="shared" si="8"/>
        <v>33.61</v>
      </c>
      <c r="U65" s="5">
        <f t="shared" si="9"/>
        <v>33.51</v>
      </c>
      <c r="V65" s="5">
        <f t="shared" si="10"/>
        <v>33.739999999999995</v>
      </c>
      <c r="X65" s="9">
        <v>0.23</v>
      </c>
      <c r="Y65" s="9">
        <v>0.1</v>
      </c>
      <c r="Z65" s="9">
        <v>0.14000000000000001</v>
      </c>
      <c r="AA65" s="9">
        <v>0.22</v>
      </c>
      <c r="AB65" s="9">
        <v>1.35</v>
      </c>
      <c r="AC65" s="9">
        <v>0.46</v>
      </c>
      <c r="AD65" s="9">
        <v>0.19</v>
      </c>
      <c r="AE65" s="9">
        <v>0.41</v>
      </c>
      <c r="AF65" s="9">
        <v>0.37</v>
      </c>
      <c r="AG65" s="9">
        <v>0.11</v>
      </c>
      <c r="AH65" s="9">
        <v>1.67</v>
      </c>
      <c r="AI65" s="9">
        <v>1.49</v>
      </c>
      <c r="AJ65" s="9">
        <v>2.5</v>
      </c>
      <c r="AK65" s="15">
        <v>2.2599999999999998</v>
      </c>
      <c r="AL65" s="9">
        <v>1.61</v>
      </c>
      <c r="AM65" s="9">
        <v>2.96</v>
      </c>
    </row>
    <row r="66" spans="1:39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17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U66" s="5">
        <f>C66*U65</f>
        <v>301.58999999999997</v>
      </c>
      <c r="V66" s="5">
        <f>C66*V65</f>
        <v>303.65999999999997</v>
      </c>
      <c r="X66" s="9">
        <v>0.23</v>
      </c>
      <c r="Y66" s="9">
        <v>0.1</v>
      </c>
      <c r="Z66" s="9">
        <v>0.14000000000000001</v>
      </c>
      <c r="AA66" s="9">
        <v>0.22</v>
      </c>
      <c r="AB66" s="9">
        <v>1.35</v>
      </c>
      <c r="AC66" s="9">
        <v>0.46</v>
      </c>
      <c r="AD66" s="9">
        <v>0.19</v>
      </c>
      <c r="AE66" s="9">
        <v>0.41</v>
      </c>
      <c r="AF66" s="9">
        <v>0.37</v>
      </c>
      <c r="AG66" s="9">
        <v>0.11</v>
      </c>
      <c r="AH66" s="9">
        <v>1.67</v>
      </c>
      <c r="AI66" s="9">
        <v>1.49</v>
      </c>
      <c r="AJ66" s="9">
        <v>2.5</v>
      </c>
      <c r="AK66" s="15">
        <v>2.2599999999999998</v>
      </c>
      <c r="AL66" s="9">
        <v>1.61</v>
      </c>
      <c r="AM66" s="9">
        <v>2.96</v>
      </c>
    </row>
    <row r="67" spans="1:39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22">C67*$F$65</f>
        <v>444.22</v>
      </c>
      <c r="G67" s="5">
        <f t="shared" si="17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U67" s="5">
        <f>C67*U65</f>
        <v>469.14</v>
      </c>
      <c r="V67" s="5">
        <f>C67*V65</f>
        <v>472.3599999999999</v>
      </c>
      <c r="X67" s="9">
        <v>0.23</v>
      </c>
      <c r="Y67" s="9">
        <v>0.1</v>
      </c>
      <c r="Z67" s="9">
        <v>0.14000000000000001</v>
      </c>
      <c r="AA67" s="9">
        <v>0.22</v>
      </c>
      <c r="AB67" s="9">
        <v>1.35</v>
      </c>
      <c r="AC67" s="9">
        <v>0.46</v>
      </c>
      <c r="AD67" s="9">
        <v>0.19</v>
      </c>
      <c r="AE67" s="9">
        <v>0.41</v>
      </c>
      <c r="AF67" s="9">
        <v>0.37</v>
      </c>
      <c r="AG67" s="9">
        <v>0.11</v>
      </c>
      <c r="AH67" s="9">
        <v>1.67</v>
      </c>
      <c r="AI67" s="9">
        <v>1.49</v>
      </c>
      <c r="AJ67" s="9">
        <v>2.5</v>
      </c>
      <c r="AK67" s="15">
        <v>2.2599999999999998</v>
      </c>
      <c r="AL67" s="9">
        <v>1.61</v>
      </c>
      <c r="AM67" s="9">
        <v>2.96</v>
      </c>
    </row>
    <row r="68" spans="1:39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22"/>
        <v>602.87</v>
      </c>
      <c r="G68" s="5">
        <f t="shared" si="17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U68" s="5">
        <f>C68*U65</f>
        <v>636.68999999999994</v>
      </c>
      <c r="V68" s="5">
        <f>C68*V65</f>
        <v>641.05999999999995</v>
      </c>
      <c r="X68" s="9">
        <v>0.23</v>
      </c>
      <c r="Y68" s="9">
        <v>0.1</v>
      </c>
      <c r="Z68" s="9">
        <v>0.14000000000000001</v>
      </c>
      <c r="AA68" s="9">
        <v>0.22</v>
      </c>
      <c r="AB68" s="9">
        <v>1.35</v>
      </c>
      <c r="AC68" s="9">
        <v>0.46</v>
      </c>
      <c r="AD68" s="9">
        <v>0.19</v>
      </c>
      <c r="AE68" s="9">
        <v>0.41</v>
      </c>
      <c r="AF68" s="9">
        <v>0.37</v>
      </c>
      <c r="AG68" s="9">
        <v>0.11</v>
      </c>
      <c r="AH68" s="9">
        <v>1.67</v>
      </c>
      <c r="AI68" s="9">
        <v>1.49</v>
      </c>
      <c r="AJ68" s="9">
        <v>2.5</v>
      </c>
      <c r="AK68" s="15">
        <v>2.2599999999999998</v>
      </c>
      <c r="AL68" s="9">
        <v>1.61</v>
      </c>
      <c r="AM68" s="9">
        <v>2.96</v>
      </c>
    </row>
    <row r="69" spans="1:39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22"/>
        <v>1523.04</v>
      </c>
      <c r="G69" s="5">
        <f t="shared" si="17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U69" s="5">
        <f>C69*U65</f>
        <v>1608.48</v>
      </c>
      <c r="V69" s="5">
        <f>C69*V65</f>
        <v>1619.5199999999998</v>
      </c>
      <c r="X69" s="9">
        <v>0.23</v>
      </c>
      <c r="Y69" s="9">
        <v>0.1</v>
      </c>
      <c r="Z69" s="9">
        <v>0.14000000000000001</v>
      </c>
      <c r="AA69" s="9">
        <v>0.22</v>
      </c>
      <c r="AB69" s="9">
        <v>1.35</v>
      </c>
      <c r="AC69" s="9">
        <v>0.46</v>
      </c>
      <c r="AD69" s="9">
        <v>0.19</v>
      </c>
      <c r="AE69" s="9">
        <v>0.41</v>
      </c>
      <c r="AF69" s="9">
        <v>0.37</v>
      </c>
      <c r="AG69" s="9">
        <v>0.11</v>
      </c>
      <c r="AH69" s="9">
        <v>1.67</v>
      </c>
      <c r="AI69" s="9">
        <v>1.49</v>
      </c>
      <c r="AJ69" s="9">
        <v>2.5</v>
      </c>
      <c r="AK69" s="15">
        <v>2.2599999999999998</v>
      </c>
      <c r="AL69" s="9">
        <v>1.61</v>
      </c>
      <c r="AM69" s="9">
        <v>2.96</v>
      </c>
    </row>
    <row r="70" spans="1:39" ht="30" customHeight="1" x14ac:dyDescent="0.3">
      <c r="A70" s="3" t="s">
        <v>17</v>
      </c>
      <c r="B70" s="3" t="s">
        <v>11</v>
      </c>
      <c r="C70" s="4" t="s">
        <v>8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17"/>
        <v>29.139999999999993</v>
      </c>
      <c r="H70" s="5">
        <f>G70-AL70</f>
        <v>27.529999999999994</v>
      </c>
      <c r="I70" s="5">
        <f>H70+AK70</f>
        <v>29.789999999999992</v>
      </c>
      <c r="J70" s="5">
        <f>I70+AJ70</f>
        <v>32.289999999999992</v>
      </c>
      <c r="K70" s="5">
        <f>J70+AI70</f>
        <v>33.779999999999994</v>
      </c>
      <c r="L70" s="5">
        <f>K70+AH70</f>
        <v>35.449999999999996</v>
      </c>
      <c r="M70" s="5">
        <f>L70+AG70</f>
        <v>35.559999999999995</v>
      </c>
      <c r="N70" s="5">
        <f t="shared" si="2"/>
        <v>35.929999999999993</v>
      </c>
      <c r="O70" s="5">
        <f t="shared" si="3"/>
        <v>36.339999999999989</v>
      </c>
      <c r="P70" s="5">
        <f t="shared" si="4"/>
        <v>36.149999999999991</v>
      </c>
      <c r="Q70" s="5">
        <f t="shared" si="5"/>
        <v>35.689999999999991</v>
      </c>
      <c r="R70" s="5">
        <f t="shared" si="6"/>
        <v>34.339999999999989</v>
      </c>
      <c r="S70" s="5">
        <f t="shared" si="7"/>
        <v>34.11999999999999</v>
      </c>
      <c r="T70" s="5">
        <f t="shared" si="8"/>
        <v>33.97999999999999</v>
      </c>
      <c r="U70" s="5">
        <f t="shared" si="9"/>
        <v>33.879999999999988</v>
      </c>
      <c r="V70" s="5">
        <f t="shared" si="10"/>
        <v>34.109999999999985</v>
      </c>
      <c r="X70" s="9">
        <v>0.23</v>
      </c>
      <c r="Y70" s="9">
        <v>0.1</v>
      </c>
      <c r="Z70" s="9">
        <v>0.14000000000000001</v>
      </c>
      <c r="AA70" s="9">
        <v>0.22</v>
      </c>
      <c r="AB70" s="9">
        <v>1.35</v>
      </c>
      <c r="AC70" s="9">
        <v>0.46</v>
      </c>
      <c r="AD70" s="9">
        <v>0.19</v>
      </c>
      <c r="AE70" s="9">
        <v>0.41</v>
      </c>
      <c r="AF70" s="9">
        <v>0.37</v>
      </c>
      <c r="AG70" s="9">
        <v>0.11</v>
      </c>
      <c r="AH70" s="9">
        <v>1.67</v>
      </c>
      <c r="AI70" s="9">
        <v>1.49</v>
      </c>
      <c r="AJ70" s="9">
        <v>2.5</v>
      </c>
      <c r="AK70" s="15">
        <v>2.2599999999999998</v>
      </c>
      <c r="AL70" s="9">
        <v>1.61</v>
      </c>
      <c r="AM70" s="9">
        <v>2.96</v>
      </c>
    </row>
    <row r="71" spans="1:39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17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U71" s="5">
        <f>C71*U70</f>
        <v>304.9199999999999</v>
      </c>
      <c r="V71" s="5">
        <f>C71*V70</f>
        <v>306.9899999999999</v>
      </c>
      <c r="X71" s="9">
        <v>0.23</v>
      </c>
      <c r="Y71" s="9">
        <v>0.1</v>
      </c>
      <c r="Z71" s="9">
        <v>0.14000000000000001</v>
      </c>
      <c r="AA71" s="9">
        <v>0.22</v>
      </c>
      <c r="AB71" s="9">
        <v>1.35</v>
      </c>
      <c r="AC71" s="9">
        <v>0.46</v>
      </c>
      <c r="AD71" s="9">
        <v>0.19</v>
      </c>
      <c r="AE71" s="9">
        <v>0.41</v>
      </c>
      <c r="AF71" s="9">
        <v>0.37</v>
      </c>
      <c r="AG71" s="9">
        <v>0.11</v>
      </c>
      <c r="AH71" s="9">
        <v>1.67</v>
      </c>
      <c r="AI71" s="9">
        <v>1.49</v>
      </c>
      <c r="AJ71" s="9">
        <v>2.5</v>
      </c>
      <c r="AK71" s="15">
        <v>2.2599999999999998</v>
      </c>
      <c r="AL71" s="9">
        <v>1.61</v>
      </c>
      <c r="AM71" s="9">
        <v>2.96</v>
      </c>
    </row>
    <row r="72" spans="1:39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23">C72*$F$70</f>
        <v>449.39999999999992</v>
      </c>
      <c r="G72" s="5">
        <f t="shared" si="17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U72" s="5">
        <f>C72*U70</f>
        <v>474.31999999999982</v>
      </c>
      <c r="V72" s="5">
        <f>C72*V70</f>
        <v>477.53999999999979</v>
      </c>
      <c r="X72" s="9">
        <v>0.23</v>
      </c>
      <c r="Y72" s="9">
        <v>0.1</v>
      </c>
      <c r="Z72" s="9">
        <v>0.14000000000000001</v>
      </c>
      <c r="AA72" s="9">
        <v>0.22</v>
      </c>
      <c r="AB72" s="9">
        <v>1.35</v>
      </c>
      <c r="AC72" s="9">
        <v>0.46</v>
      </c>
      <c r="AD72" s="9">
        <v>0.19</v>
      </c>
      <c r="AE72" s="9">
        <v>0.41</v>
      </c>
      <c r="AF72" s="9">
        <v>0.37</v>
      </c>
      <c r="AG72" s="9">
        <v>0.11</v>
      </c>
      <c r="AH72" s="9">
        <v>1.67</v>
      </c>
      <c r="AI72" s="9">
        <v>1.49</v>
      </c>
      <c r="AJ72" s="9">
        <v>2.5</v>
      </c>
      <c r="AK72" s="15">
        <v>2.2599999999999998</v>
      </c>
      <c r="AL72" s="9">
        <v>1.61</v>
      </c>
      <c r="AM72" s="9">
        <v>2.96</v>
      </c>
    </row>
    <row r="73" spans="1:39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23"/>
        <v>609.89999999999986</v>
      </c>
      <c r="G73" s="5">
        <f t="shared" si="17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U73" s="5">
        <f>C73*U70</f>
        <v>643.7199999999998</v>
      </c>
      <c r="V73" s="5">
        <f>C73*V70</f>
        <v>648.08999999999969</v>
      </c>
      <c r="X73" s="9">
        <v>0.23</v>
      </c>
      <c r="Y73" s="9">
        <v>0.1</v>
      </c>
      <c r="Z73" s="9">
        <v>0.14000000000000001</v>
      </c>
      <c r="AA73" s="9">
        <v>0.22</v>
      </c>
      <c r="AB73" s="9">
        <v>1.35</v>
      </c>
      <c r="AC73" s="9">
        <v>0.46</v>
      </c>
      <c r="AD73" s="9">
        <v>0.19</v>
      </c>
      <c r="AE73" s="9">
        <v>0.41</v>
      </c>
      <c r="AF73" s="9">
        <v>0.37</v>
      </c>
      <c r="AG73" s="9">
        <v>0.11</v>
      </c>
      <c r="AH73" s="9">
        <v>1.67</v>
      </c>
      <c r="AI73" s="9">
        <v>1.49</v>
      </c>
      <c r="AJ73" s="9">
        <v>2.5</v>
      </c>
      <c r="AK73" s="15">
        <v>2.2599999999999998</v>
      </c>
      <c r="AL73" s="9">
        <v>1.61</v>
      </c>
      <c r="AM73" s="9">
        <v>2.96</v>
      </c>
    </row>
    <row r="74" spans="1:39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23"/>
        <v>1540.7999999999997</v>
      </c>
      <c r="G74" s="5">
        <f t="shared" ref="G74:G105" si="24">F74-AM74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U74" s="5">
        <f>C74*U70</f>
        <v>1626.2399999999993</v>
      </c>
      <c r="V74" s="5">
        <f>C74*V70</f>
        <v>1637.2799999999993</v>
      </c>
      <c r="X74" s="9">
        <v>0.23</v>
      </c>
      <c r="Y74" s="9">
        <v>0.1</v>
      </c>
      <c r="Z74" s="9">
        <v>0.14000000000000001</v>
      </c>
      <c r="AA74" s="9">
        <v>0.22</v>
      </c>
      <c r="AB74" s="9">
        <v>1.35</v>
      </c>
      <c r="AC74" s="9">
        <v>0.46</v>
      </c>
      <c r="AD74" s="9">
        <v>0.19</v>
      </c>
      <c r="AE74" s="9">
        <v>0.41</v>
      </c>
      <c r="AF74" s="9">
        <v>0.37</v>
      </c>
      <c r="AG74" s="9">
        <v>0.11</v>
      </c>
      <c r="AH74" s="9">
        <v>1.67</v>
      </c>
      <c r="AI74" s="9">
        <v>1.49</v>
      </c>
      <c r="AJ74" s="9">
        <v>2.5</v>
      </c>
      <c r="AK74" s="15">
        <v>2.2599999999999998</v>
      </c>
      <c r="AL74" s="9">
        <v>1.61</v>
      </c>
      <c r="AM74" s="9">
        <v>2.96</v>
      </c>
    </row>
    <row r="75" spans="1:39" ht="30" customHeight="1" x14ac:dyDescent="0.3">
      <c r="A75" s="3" t="s">
        <v>17</v>
      </c>
      <c r="B75" s="3" t="s">
        <v>12</v>
      </c>
      <c r="C75" s="4" t="s">
        <v>8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24"/>
        <v>29.300000000000004</v>
      </c>
      <c r="H75" s="5">
        <f>G75-AL75</f>
        <v>27.690000000000005</v>
      </c>
      <c r="I75" s="5">
        <f>H75+AK75</f>
        <v>29.950000000000003</v>
      </c>
      <c r="J75" s="5">
        <f>I75+AJ75</f>
        <v>32.450000000000003</v>
      </c>
      <c r="K75" s="5">
        <f>J75+AI75</f>
        <v>33.940000000000005</v>
      </c>
      <c r="L75" s="5">
        <f>K75+AH75</f>
        <v>35.610000000000007</v>
      </c>
      <c r="M75" s="5">
        <f>L75+AG75</f>
        <v>35.720000000000006</v>
      </c>
      <c r="N75" s="5">
        <f t="shared" ref="N75:N108" si="25">M75+AF75</f>
        <v>36.090000000000003</v>
      </c>
      <c r="O75" s="5">
        <f t="shared" ref="O75:O108" si="26">N75+AE75</f>
        <v>36.5</v>
      </c>
      <c r="P75" s="5">
        <f t="shared" ref="P75:P108" si="27">O75-AD75</f>
        <v>36.31</v>
      </c>
      <c r="Q75" s="5">
        <f t="shared" ref="Q75:Q108" si="28">P75-AC75</f>
        <v>35.85</v>
      </c>
      <c r="R75" s="5">
        <f t="shared" ref="R75:R108" si="29">Q75-AB75</f>
        <v>34.5</v>
      </c>
      <c r="S75" s="5">
        <f t="shared" ref="S75:S108" si="30">R75-AA75</f>
        <v>34.28</v>
      </c>
      <c r="T75" s="5">
        <f t="shared" ref="T75:T108" si="31">S75-Z75</f>
        <v>34.14</v>
      </c>
      <c r="U75" s="5">
        <f t="shared" ref="U75:U108" si="32">T75-Y75</f>
        <v>34.04</v>
      </c>
      <c r="V75" s="5">
        <f t="shared" ref="V75:V108" si="33">U75+X75</f>
        <v>34.269999999999996</v>
      </c>
      <c r="X75" s="9">
        <v>0.23</v>
      </c>
      <c r="Y75" s="9">
        <v>0.1</v>
      </c>
      <c r="Z75" s="9">
        <v>0.14000000000000001</v>
      </c>
      <c r="AA75" s="9">
        <v>0.22</v>
      </c>
      <c r="AB75" s="9">
        <v>1.35</v>
      </c>
      <c r="AC75" s="9">
        <v>0.46</v>
      </c>
      <c r="AD75" s="9">
        <v>0.19</v>
      </c>
      <c r="AE75" s="9">
        <v>0.41</v>
      </c>
      <c r="AF75" s="9">
        <v>0.37</v>
      </c>
      <c r="AG75" s="9">
        <v>0.11</v>
      </c>
      <c r="AH75" s="9">
        <v>1.67</v>
      </c>
      <c r="AI75" s="9">
        <v>1.49</v>
      </c>
      <c r="AJ75" s="9">
        <v>2.5</v>
      </c>
      <c r="AK75" s="15">
        <v>2.2599999999999998</v>
      </c>
      <c r="AL75" s="9">
        <v>1.61</v>
      </c>
      <c r="AM75" s="9">
        <v>2.96</v>
      </c>
    </row>
    <row r="76" spans="1:39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24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U76" s="5">
        <f>C76*U75</f>
        <v>306.36</v>
      </c>
      <c r="V76" s="5">
        <f>C76*V75</f>
        <v>308.42999999999995</v>
      </c>
      <c r="X76" s="9">
        <v>0.23</v>
      </c>
      <c r="Y76" s="9">
        <v>0.1</v>
      </c>
      <c r="Z76" s="9">
        <v>0.14000000000000001</v>
      </c>
      <c r="AA76" s="9">
        <v>0.22</v>
      </c>
      <c r="AB76" s="9">
        <v>1.35</v>
      </c>
      <c r="AC76" s="9">
        <v>0.46</v>
      </c>
      <c r="AD76" s="9">
        <v>0.19</v>
      </c>
      <c r="AE76" s="9">
        <v>0.41</v>
      </c>
      <c r="AF76" s="9">
        <v>0.37</v>
      </c>
      <c r="AG76" s="9">
        <v>0.11</v>
      </c>
      <c r="AH76" s="9">
        <v>1.67</v>
      </c>
      <c r="AI76" s="9">
        <v>1.49</v>
      </c>
      <c r="AJ76" s="9">
        <v>2.5</v>
      </c>
      <c r="AK76" s="15">
        <v>2.2599999999999998</v>
      </c>
      <c r="AL76" s="9">
        <v>1.61</v>
      </c>
      <c r="AM76" s="9">
        <v>2.96</v>
      </c>
    </row>
    <row r="77" spans="1:39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34">C77*$F$75</f>
        <v>451.6400000000001</v>
      </c>
      <c r="G77" s="5">
        <f t="shared" si="24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U77" s="5">
        <f>C77*U75</f>
        <v>476.56</v>
      </c>
      <c r="V77" s="5">
        <f>C77*V75</f>
        <v>479.78</v>
      </c>
      <c r="X77" s="9">
        <v>0.23</v>
      </c>
      <c r="Y77" s="9">
        <v>0.1</v>
      </c>
      <c r="Z77" s="9">
        <v>0.14000000000000001</v>
      </c>
      <c r="AA77" s="9">
        <v>0.22</v>
      </c>
      <c r="AB77" s="9">
        <v>1.35</v>
      </c>
      <c r="AC77" s="9">
        <v>0.46</v>
      </c>
      <c r="AD77" s="9">
        <v>0.19</v>
      </c>
      <c r="AE77" s="9">
        <v>0.41</v>
      </c>
      <c r="AF77" s="9">
        <v>0.37</v>
      </c>
      <c r="AG77" s="9">
        <v>0.11</v>
      </c>
      <c r="AH77" s="9">
        <v>1.67</v>
      </c>
      <c r="AI77" s="9">
        <v>1.49</v>
      </c>
      <c r="AJ77" s="9">
        <v>2.5</v>
      </c>
      <c r="AK77" s="15">
        <v>2.2599999999999998</v>
      </c>
      <c r="AL77" s="9">
        <v>1.61</v>
      </c>
      <c r="AM77" s="9">
        <v>2.96</v>
      </c>
    </row>
    <row r="78" spans="1:39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34"/>
        <v>612.94000000000005</v>
      </c>
      <c r="G78" s="5">
        <f t="shared" si="24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U78" s="5">
        <f>C78*U75</f>
        <v>646.76</v>
      </c>
      <c r="V78" s="5">
        <f>C78*V75</f>
        <v>651.12999999999988</v>
      </c>
      <c r="X78" s="9">
        <v>0.23</v>
      </c>
      <c r="Y78" s="9">
        <v>0.1</v>
      </c>
      <c r="Z78" s="9">
        <v>0.14000000000000001</v>
      </c>
      <c r="AA78" s="9">
        <v>0.22</v>
      </c>
      <c r="AB78" s="9">
        <v>1.35</v>
      </c>
      <c r="AC78" s="9">
        <v>0.46</v>
      </c>
      <c r="AD78" s="9">
        <v>0.19</v>
      </c>
      <c r="AE78" s="9">
        <v>0.41</v>
      </c>
      <c r="AF78" s="9">
        <v>0.37</v>
      </c>
      <c r="AG78" s="9">
        <v>0.11</v>
      </c>
      <c r="AH78" s="9">
        <v>1.67</v>
      </c>
      <c r="AI78" s="9">
        <v>1.49</v>
      </c>
      <c r="AJ78" s="9">
        <v>2.5</v>
      </c>
      <c r="AK78" s="15">
        <v>2.2599999999999998</v>
      </c>
      <c r="AL78" s="9">
        <v>1.61</v>
      </c>
      <c r="AM78" s="9">
        <v>2.96</v>
      </c>
    </row>
    <row r="79" spans="1:39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34"/>
        <v>1548.4800000000002</v>
      </c>
      <c r="G79" s="5">
        <f t="shared" si="24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U79" s="5">
        <f>C79*U75</f>
        <v>1633.92</v>
      </c>
      <c r="V79" s="5">
        <f>C79*V75</f>
        <v>1644.9599999999998</v>
      </c>
      <c r="X79" s="9">
        <v>0.23</v>
      </c>
      <c r="Y79" s="9">
        <v>0.1</v>
      </c>
      <c r="Z79" s="9">
        <v>0.14000000000000001</v>
      </c>
      <c r="AA79" s="9">
        <v>0.22</v>
      </c>
      <c r="AB79" s="9">
        <v>1.35</v>
      </c>
      <c r="AC79" s="9">
        <v>0.46</v>
      </c>
      <c r="AD79" s="9">
        <v>0.19</v>
      </c>
      <c r="AE79" s="9">
        <v>0.41</v>
      </c>
      <c r="AF79" s="9">
        <v>0.37</v>
      </c>
      <c r="AG79" s="9">
        <v>0.11</v>
      </c>
      <c r="AH79" s="9">
        <v>1.67</v>
      </c>
      <c r="AI79" s="9">
        <v>1.49</v>
      </c>
      <c r="AJ79" s="9">
        <v>2.5</v>
      </c>
      <c r="AK79" s="15">
        <v>2.2599999999999998</v>
      </c>
      <c r="AL79" s="9">
        <v>1.61</v>
      </c>
      <c r="AM79" s="9">
        <v>2.96</v>
      </c>
    </row>
    <row r="80" spans="1:39" ht="30" customHeight="1" x14ac:dyDescent="0.3">
      <c r="A80" s="3" t="s">
        <v>17</v>
      </c>
      <c r="B80" s="3" t="s">
        <v>13</v>
      </c>
      <c r="C80" s="4" t="s">
        <v>8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24"/>
        <v>29.119999999999997</v>
      </c>
      <c r="H80" s="5">
        <f>G80-AL80</f>
        <v>27.509999999999998</v>
      </c>
      <c r="I80" s="5">
        <f>H80+AK80</f>
        <v>29.769999999999996</v>
      </c>
      <c r="J80" s="5">
        <f>I80+AJ80</f>
        <v>32.269999999999996</v>
      </c>
      <c r="K80" s="5">
        <f>J80+AI80</f>
        <v>33.76</v>
      </c>
      <c r="L80" s="5">
        <f>K80+AH80</f>
        <v>35.43</v>
      </c>
      <c r="M80" s="5">
        <f>L80+AG80</f>
        <v>35.54</v>
      </c>
      <c r="N80" s="5">
        <f t="shared" si="25"/>
        <v>35.909999999999997</v>
      </c>
      <c r="O80" s="5">
        <f t="shared" si="26"/>
        <v>36.319999999999993</v>
      </c>
      <c r="P80" s="5">
        <f t="shared" si="27"/>
        <v>36.129999999999995</v>
      </c>
      <c r="Q80" s="5">
        <f t="shared" si="28"/>
        <v>35.669999999999995</v>
      </c>
      <c r="R80" s="5">
        <f t="shared" si="29"/>
        <v>34.319999999999993</v>
      </c>
      <c r="S80" s="5">
        <f t="shared" si="30"/>
        <v>34.099999999999994</v>
      </c>
      <c r="T80" s="5">
        <f t="shared" si="31"/>
        <v>33.959999999999994</v>
      </c>
      <c r="U80" s="5">
        <f t="shared" si="32"/>
        <v>33.859999999999992</v>
      </c>
      <c r="V80" s="5">
        <f t="shared" si="33"/>
        <v>34.089999999999989</v>
      </c>
      <c r="X80" s="9">
        <v>0.23</v>
      </c>
      <c r="Y80" s="9">
        <v>0.1</v>
      </c>
      <c r="Z80" s="9">
        <v>0.14000000000000001</v>
      </c>
      <c r="AA80" s="9">
        <v>0.22</v>
      </c>
      <c r="AB80" s="9">
        <v>1.35</v>
      </c>
      <c r="AC80" s="9">
        <v>0.46</v>
      </c>
      <c r="AD80" s="9">
        <v>0.19</v>
      </c>
      <c r="AE80" s="9">
        <v>0.41</v>
      </c>
      <c r="AF80" s="9">
        <v>0.37</v>
      </c>
      <c r="AG80" s="9">
        <v>0.11</v>
      </c>
      <c r="AH80" s="9">
        <v>1.67</v>
      </c>
      <c r="AI80" s="9">
        <v>1.49</v>
      </c>
      <c r="AJ80" s="9">
        <v>2.5</v>
      </c>
      <c r="AK80" s="15">
        <v>2.2599999999999998</v>
      </c>
      <c r="AL80" s="9">
        <v>1.61</v>
      </c>
      <c r="AM80" s="9">
        <v>2.96</v>
      </c>
    </row>
    <row r="81" spans="1:39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24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U81" s="5">
        <f>C81*U80</f>
        <v>304.73999999999995</v>
      </c>
      <c r="V81" s="5">
        <f>C81*V80</f>
        <v>306.80999999999989</v>
      </c>
      <c r="X81" s="9">
        <v>0.23</v>
      </c>
      <c r="Y81" s="9">
        <v>0.1</v>
      </c>
      <c r="Z81" s="9">
        <v>0.14000000000000001</v>
      </c>
      <c r="AA81" s="9">
        <v>0.22</v>
      </c>
      <c r="AB81" s="9">
        <v>1.35</v>
      </c>
      <c r="AC81" s="9">
        <v>0.46</v>
      </c>
      <c r="AD81" s="9">
        <v>0.19</v>
      </c>
      <c r="AE81" s="9">
        <v>0.41</v>
      </c>
      <c r="AF81" s="9">
        <v>0.37</v>
      </c>
      <c r="AG81" s="9">
        <v>0.11</v>
      </c>
      <c r="AH81" s="9">
        <v>1.67</v>
      </c>
      <c r="AI81" s="9">
        <v>1.49</v>
      </c>
      <c r="AJ81" s="9">
        <v>2.5</v>
      </c>
      <c r="AK81" s="15">
        <v>2.2599999999999998</v>
      </c>
      <c r="AL81" s="9">
        <v>1.61</v>
      </c>
      <c r="AM81" s="9">
        <v>2.96</v>
      </c>
    </row>
    <row r="82" spans="1:39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35">C82*$F$80</f>
        <v>449.12</v>
      </c>
      <c r="G82" s="5">
        <f t="shared" si="24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U82" s="5">
        <f>C82*U80</f>
        <v>474.03999999999991</v>
      </c>
      <c r="V82" s="5">
        <f>C82*V80</f>
        <v>477.25999999999988</v>
      </c>
      <c r="X82" s="9">
        <v>0.23</v>
      </c>
      <c r="Y82" s="9">
        <v>0.1</v>
      </c>
      <c r="Z82" s="9">
        <v>0.14000000000000001</v>
      </c>
      <c r="AA82" s="9">
        <v>0.22</v>
      </c>
      <c r="AB82" s="9">
        <v>1.35</v>
      </c>
      <c r="AC82" s="9">
        <v>0.46</v>
      </c>
      <c r="AD82" s="9">
        <v>0.19</v>
      </c>
      <c r="AE82" s="9">
        <v>0.41</v>
      </c>
      <c r="AF82" s="9">
        <v>0.37</v>
      </c>
      <c r="AG82" s="9">
        <v>0.11</v>
      </c>
      <c r="AH82" s="9">
        <v>1.67</v>
      </c>
      <c r="AI82" s="9">
        <v>1.49</v>
      </c>
      <c r="AJ82" s="9">
        <v>2.5</v>
      </c>
      <c r="AK82" s="15">
        <v>2.2599999999999998</v>
      </c>
      <c r="AL82" s="9">
        <v>1.61</v>
      </c>
      <c r="AM82" s="9">
        <v>2.96</v>
      </c>
    </row>
    <row r="83" spans="1:39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35"/>
        <v>609.52</v>
      </c>
      <c r="G83" s="5">
        <f t="shared" si="24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U83" s="5">
        <f>C83*U80</f>
        <v>643.3399999999998</v>
      </c>
      <c r="V83" s="5">
        <f>C83*V80</f>
        <v>647.70999999999981</v>
      </c>
      <c r="X83" s="9">
        <v>0.23</v>
      </c>
      <c r="Y83" s="9">
        <v>0.1</v>
      </c>
      <c r="Z83" s="9">
        <v>0.14000000000000001</v>
      </c>
      <c r="AA83" s="9">
        <v>0.22</v>
      </c>
      <c r="AB83" s="9">
        <v>1.35</v>
      </c>
      <c r="AC83" s="9">
        <v>0.46</v>
      </c>
      <c r="AD83" s="9">
        <v>0.19</v>
      </c>
      <c r="AE83" s="9">
        <v>0.41</v>
      </c>
      <c r="AF83" s="9">
        <v>0.37</v>
      </c>
      <c r="AG83" s="9">
        <v>0.11</v>
      </c>
      <c r="AH83" s="9">
        <v>1.67</v>
      </c>
      <c r="AI83" s="9">
        <v>1.49</v>
      </c>
      <c r="AJ83" s="9">
        <v>2.5</v>
      </c>
      <c r="AK83" s="15">
        <v>2.2599999999999998</v>
      </c>
      <c r="AL83" s="9">
        <v>1.61</v>
      </c>
      <c r="AM83" s="9">
        <v>2.96</v>
      </c>
    </row>
    <row r="84" spans="1:39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35"/>
        <v>1539.84</v>
      </c>
      <c r="G84" s="5">
        <f t="shared" si="24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U84" s="5">
        <f>C84*U80</f>
        <v>1625.2799999999997</v>
      </c>
      <c r="V84" s="5">
        <f>C84*V80</f>
        <v>1636.3199999999995</v>
      </c>
      <c r="X84" s="9">
        <v>0.23</v>
      </c>
      <c r="Y84" s="9">
        <v>0.1</v>
      </c>
      <c r="Z84" s="9">
        <v>0.14000000000000001</v>
      </c>
      <c r="AA84" s="9">
        <v>0.22</v>
      </c>
      <c r="AB84" s="9">
        <v>1.35</v>
      </c>
      <c r="AC84" s="9">
        <v>0.46</v>
      </c>
      <c r="AD84" s="9">
        <v>0.19</v>
      </c>
      <c r="AE84" s="9">
        <v>0.41</v>
      </c>
      <c r="AF84" s="9">
        <v>0.37</v>
      </c>
      <c r="AG84" s="9">
        <v>0.11</v>
      </c>
      <c r="AH84" s="9">
        <v>1.67</v>
      </c>
      <c r="AI84" s="9">
        <v>1.49</v>
      </c>
      <c r="AJ84" s="9">
        <v>2.5</v>
      </c>
      <c r="AK84" s="15">
        <v>2.2599999999999998</v>
      </c>
      <c r="AL84" s="9">
        <v>1.61</v>
      </c>
      <c r="AM84" s="9">
        <v>2.96</v>
      </c>
    </row>
    <row r="85" spans="1:39" ht="30" customHeight="1" x14ac:dyDescent="0.3">
      <c r="A85" s="3" t="s">
        <v>17</v>
      </c>
      <c r="B85" s="3" t="s">
        <v>14</v>
      </c>
      <c r="C85" s="4" t="s">
        <v>8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24"/>
        <v>29.109999999999992</v>
      </c>
      <c r="H85" s="5">
        <f>G85-AL85</f>
        <v>27.499999999999993</v>
      </c>
      <c r="I85" s="5">
        <f>H85+AK85</f>
        <v>29.759999999999991</v>
      </c>
      <c r="J85" s="5">
        <f>I85+AJ85</f>
        <v>32.259999999999991</v>
      </c>
      <c r="K85" s="5">
        <f>J85+AI85</f>
        <v>33.749999999999993</v>
      </c>
      <c r="L85" s="5">
        <f>K85+AH85</f>
        <v>35.419999999999995</v>
      </c>
      <c r="M85" s="5">
        <f>L85+AG85</f>
        <v>35.529999999999994</v>
      </c>
      <c r="N85" s="5">
        <f t="shared" si="25"/>
        <v>35.899999999999991</v>
      </c>
      <c r="O85" s="5">
        <f t="shared" si="26"/>
        <v>36.309999999999988</v>
      </c>
      <c r="P85" s="5">
        <f t="shared" si="27"/>
        <v>36.11999999999999</v>
      </c>
      <c r="Q85" s="5">
        <f t="shared" si="28"/>
        <v>35.659999999999989</v>
      </c>
      <c r="R85" s="5">
        <f t="shared" si="29"/>
        <v>34.309999999999988</v>
      </c>
      <c r="S85" s="5">
        <f t="shared" si="30"/>
        <v>34.089999999999989</v>
      </c>
      <c r="T85" s="5">
        <f t="shared" si="31"/>
        <v>33.949999999999989</v>
      </c>
      <c r="U85" s="5">
        <f t="shared" si="32"/>
        <v>33.849999999999987</v>
      </c>
      <c r="V85" s="5">
        <f t="shared" si="33"/>
        <v>34.079999999999984</v>
      </c>
      <c r="X85" s="9">
        <v>0.23</v>
      </c>
      <c r="Y85" s="9">
        <v>0.1</v>
      </c>
      <c r="Z85" s="9">
        <v>0.14000000000000001</v>
      </c>
      <c r="AA85" s="9">
        <v>0.22</v>
      </c>
      <c r="AB85" s="9">
        <v>1.35</v>
      </c>
      <c r="AC85" s="9">
        <v>0.46</v>
      </c>
      <c r="AD85" s="9">
        <v>0.19</v>
      </c>
      <c r="AE85" s="9">
        <v>0.41</v>
      </c>
      <c r="AF85" s="9">
        <v>0.37</v>
      </c>
      <c r="AG85" s="9">
        <v>0.11</v>
      </c>
      <c r="AH85" s="9">
        <v>1.67</v>
      </c>
      <c r="AI85" s="9">
        <v>1.49</v>
      </c>
      <c r="AJ85" s="9">
        <v>2.5</v>
      </c>
      <c r="AK85" s="15">
        <v>2.2599999999999998</v>
      </c>
      <c r="AL85" s="9">
        <v>1.61</v>
      </c>
      <c r="AM85" s="9">
        <v>2.96</v>
      </c>
    </row>
    <row r="86" spans="1:39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24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U86" s="5">
        <f>C86*U85</f>
        <v>304.64999999999986</v>
      </c>
      <c r="V86" s="5">
        <f>C86*V85</f>
        <v>306.71999999999986</v>
      </c>
      <c r="X86" s="9">
        <v>0.23</v>
      </c>
      <c r="Y86" s="9">
        <v>0.1</v>
      </c>
      <c r="Z86" s="9">
        <v>0.14000000000000001</v>
      </c>
      <c r="AA86" s="9">
        <v>0.22</v>
      </c>
      <c r="AB86" s="9">
        <v>1.35</v>
      </c>
      <c r="AC86" s="9">
        <v>0.46</v>
      </c>
      <c r="AD86" s="9">
        <v>0.19</v>
      </c>
      <c r="AE86" s="9">
        <v>0.41</v>
      </c>
      <c r="AF86" s="9">
        <v>0.37</v>
      </c>
      <c r="AG86" s="9">
        <v>0.11</v>
      </c>
      <c r="AH86" s="9">
        <v>1.67</v>
      </c>
      <c r="AI86" s="9">
        <v>1.49</v>
      </c>
      <c r="AJ86" s="9">
        <v>2.5</v>
      </c>
      <c r="AK86" s="15">
        <v>2.2599999999999998</v>
      </c>
      <c r="AL86" s="9">
        <v>1.61</v>
      </c>
      <c r="AM86" s="9">
        <v>2.96</v>
      </c>
    </row>
    <row r="87" spans="1:39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36">C87*$F$85</f>
        <v>448.9799999999999</v>
      </c>
      <c r="G87" s="5">
        <f t="shared" si="24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U87" s="5">
        <f>C87*U85</f>
        <v>473.89999999999981</v>
      </c>
      <c r="V87" s="5">
        <f>C87*V85</f>
        <v>477.11999999999978</v>
      </c>
      <c r="X87" s="9">
        <v>0.23</v>
      </c>
      <c r="Y87" s="9">
        <v>0.1</v>
      </c>
      <c r="Z87" s="9">
        <v>0.14000000000000001</v>
      </c>
      <c r="AA87" s="9">
        <v>0.22</v>
      </c>
      <c r="AB87" s="9">
        <v>1.35</v>
      </c>
      <c r="AC87" s="9">
        <v>0.46</v>
      </c>
      <c r="AD87" s="9">
        <v>0.19</v>
      </c>
      <c r="AE87" s="9">
        <v>0.41</v>
      </c>
      <c r="AF87" s="9">
        <v>0.37</v>
      </c>
      <c r="AG87" s="9">
        <v>0.11</v>
      </c>
      <c r="AH87" s="9">
        <v>1.67</v>
      </c>
      <c r="AI87" s="9">
        <v>1.49</v>
      </c>
      <c r="AJ87" s="9">
        <v>2.5</v>
      </c>
      <c r="AK87" s="15">
        <v>2.2599999999999998</v>
      </c>
      <c r="AL87" s="9">
        <v>1.61</v>
      </c>
      <c r="AM87" s="9">
        <v>2.96</v>
      </c>
    </row>
    <row r="88" spans="1:39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36"/>
        <v>609.32999999999993</v>
      </c>
      <c r="G88" s="5">
        <f t="shared" si="24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U88" s="5">
        <f>C88*U85</f>
        <v>643.14999999999975</v>
      </c>
      <c r="V88" s="5">
        <f>C88*V85</f>
        <v>647.51999999999975</v>
      </c>
      <c r="X88" s="9">
        <v>0.23</v>
      </c>
      <c r="Y88" s="9">
        <v>0.1</v>
      </c>
      <c r="Z88" s="9">
        <v>0.14000000000000001</v>
      </c>
      <c r="AA88" s="9">
        <v>0.22</v>
      </c>
      <c r="AB88" s="9">
        <v>1.35</v>
      </c>
      <c r="AC88" s="9">
        <v>0.46</v>
      </c>
      <c r="AD88" s="9">
        <v>0.19</v>
      </c>
      <c r="AE88" s="9">
        <v>0.41</v>
      </c>
      <c r="AF88" s="9">
        <v>0.37</v>
      </c>
      <c r="AG88" s="9">
        <v>0.11</v>
      </c>
      <c r="AH88" s="9">
        <v>1.67</v>
      </c>
      <c r="AI88" s="9">
        <v>1.49</v>
      </c>
      <c r="AJ88" s="9">
        <v>2.5</v>
      </c>
      <c r="AK88" s="15">
        <v>2.2599999999999998</v>
      </c>
      <c r="AL88" s="9">
        <v>1.61</v>
      </c>
      <c r="AM88" s="9">
        <v>2.96</v>
      </c>
    </row>
    <row r="89" spans="1:39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36"/>
        <v>1539.3599999999997</v>
      </c>
      <c r="G89" s="5">
        <f t="shared" si="24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U89" s="5">
        <f>C89*U85</f>
        <v>1624.7999999999993</v>
      </c>
      <c r="V89" s="5">
        <f>C89*V85</f>
        <v>1635.8399999999992</v>
      </c>
      <c r="X89" s="9">
        <v>0.23</v>
      </c>
      <c r="Y89" s="9">
        <v>0.1</v>
      </c>
      <c r="Z89" s="9">
        <v>0.14000000000000001</v>
      </c>
      <c r="AA89" s="9">
        <v>0.22</v>
      </c>
      <c r="AB89" s="9">
        <v>1.35</v>
      </c>
      <c r="AC89" s="9">
        <v>0.46</v>
      </c>
      <c r="AD89" s="9">
        <v>0.19</v>
      </c>
      <c r="AE89" s="9">
        <v>0.41</v>
      </c>
      <c r="AF89" s="9">
        <v>0.37</v>
      </c>
      <c r="AG89" s="9">
        <v>0.11</v>
      </c>
      <c r="AH89" s="9">
        <v>1.67</v>
      </c>
      <c r="AI89" s="9">
        <v>1.49</v>
      </c>
      <c r="AJ89" s="9">
        <v>2.5</v>
      </c>
      <c r="AK89" s="15">
        <v>2.2599999999999998</v>
      </c>
      <c r="AL89" s="9">
        <v>1.61</v>
      </c>
      <c r="AM89" s="9">
        <v>2.96</v>
      </c>
    </row>
    <row r="90" spans="1:39" ht="30" customHeight="1" x14ac:dyDescent="0.3">
      <c r="A90" s="3" t="s">
        <v>17</v>
      </c>
      <c r="B90" s="3" t="s">
        <v>15</v>
      </c>
      <c r="C90" s="4" t="s">
        <v>8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24"/>
        <v>29.190000000000005</v>
      </c>
      <c r="H90" s="5">
        <f>G90-AL90</f>
        <v>27.580000000000005</v>
      </c>
      <c r="I90" s="5">
        <f>H90+AK90</f>
        <v>29.840000000000003</v>
      </c>
      <c r="J90" s="5">
        <f>I90+AJ90</f>
        <v>32.340000000000003</v>
      </c>
      <c r="K90" s="5">
        <f>J90+AI90</f>
        <v>33.830000000000005</v>
      </c>
      <c r="L90" s="5">
        <f>K90+AH90</f>
        <v>35.500000000000007</v>
      </c>
      <c r="M90" s="5">
        <f>L90+AG90</f>
        <v>35.610000000000007</v>
      </c>
      <c r="N90" s="5">
        <f t="shared" si="25"/>
        <v>35.980000000000004</v>
      </c>
      <c r="O90" s="5">
        <f t="shared" si="26"/>
        <v>36.39</v>
      </c>
      <c r="P90" s="5">
        <f t="shared" si="27"/>
        <v>36.200000000000003</v>
      </c>
      <c r="Q90" s="5">
        <f t="shared" si="28"/>
        <v>35.74</v>
      </c>
      <c r="R90" s="5">
        <f t="shared" si="29"/>
        <v>34.39</v>
      </c>
      <c r="S90" s="5">
        <f t="shared" si="30"/>
        <v>34.17</v>
      </c>
      <c r="T90" s="5">
        <f t="shared" si="31"/>
        <v>34.03</v>
      </c>
      <c r="U90" s="5">
        <f t="shared" si="32"/>
        <v>33.93</v>
      </c>
      <c r="V90" s="5">
        <f t="shared" si="33"/>
        <v>34.159999999999997</v>
      </c>
      <c r="X90" s="9">
        <v>0.23</v>
      </c>
      <c r="Y90" s="9">
        <v>0.1</v>
      </c>
      <c r="Z90" s="9">
        <v>0.14000000000000001</v>
      </c>
      <c r="AA90" s="9">
        <v>0.22</v>
      </c>
      <c r="AB90" s="9">
        <v>1.35</v>
      </c>
      <c r="AC90" s="9">
        <v>0.46</v>
      </c>
      <c r="AD90" s="9">
        <v>0.19</v>
      </c>
      <c r="AE90" s="9">
        <v>0.41</v>
      </c>
      <c r="AF90" s="9">
        <v>0.37</v>
      </c>
      <c r="AG90" s="9">
        <v>0.11</v>
      </c>
      <c r="AH90" s="9">
        <v>1.67</v>
      </c>
      <c r="AI90" s="9">
        <v>1.49</v>
      </c>
      <c r="AJ90" s="9">
        <v>2.5</v>
      </c>
      <c r="AK90" s="15">
        <v>2.2599999999999998</v>
      </c>
      <c r="AL90" s="9">
        <v>1.61</v>
      </c>
      <c r="AM90" s="9">
        <v>2.96</v>
      </c>
    </row>
    <row r="91" spans="1:39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24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U91" s="5">
        <f>C91*U90</f>
        <v>305.37</v>
      </c>
      <c r="V91" s="5">
        <f>C91*V90</f>
        <v>307.43999999999994</v>
      </c>
      <c r="X91" s="9">
        <v>0.23</v>
      </c>
      <c r="Y91" s="9">
        <v>0.1</v>
      </c>
      <c r="Z91" s="9">
        <v>0.14000000000000001</v>
      </c>
      <c r="AA91" s="9">
        <v>0.22</v>
      </c>
      <c r="AB91" s="9">
        <v>1.35</v>
      </c>
      <c r="AC91" s="9">
        <v>0.46</v>
      </c>
      <c r="AD91" s="9">
        <v>0.19</v>
      </c>
      <c r="AE91" s="9">
        <v>0.41</v>
      </c>
      <c r="AF91" s="9">
        <v>0.37</v>
      </c>
      <c r="AG91" s="9">
        <v>0.11</v>
      </c>
      <c r="AH91" s="9">
        <v>1.67</v>
      </c>
      <c r="AI91" s="9">
        <v>1.49</v>
      </c>
      <c r="AJ91" s="9">
        <v>2.5</v>
      </c>
      <c r="AK91" s="15">
        <v>2.2599999999999998</v>
      </c>
      <c r="AL91" s="9">
        <v>1.61</v>
      </c>
      <c r="AM91" s="9">
        <v>2.96</v>
      </c>
    </row>
    <row r="92" spans="1:39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37">C92*$F$90</f>
        <v>450.10000000000008</v>
      </c>
      <c r="G92" s="5">
        <f t="shared" si="24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U92" s="5">
        <f>C92*U90</f>
        <v>475.02</v>
      </c>
      <c r="V92" s="5">
        <f>C92*V90</f>
        <v>478.23999999999995</v>
      </c>
      <c r="X92" s="9">
        <v>0.23</v>
      </c>
      <c r="Y92" s="9">
        <v>0.1</v>
      </c>
      <c r="Z92" s="9">
        <v>0.14000000000000001</v>
      </c>
      <c r="AA92" s="9">
        <v>0.22</v>
      </c>
      <c r="AB92" s="9">
        <v>1.35</v>
      </c>
      <c r="AC92" s="9">
        <v>0.46</v>
      </c>
      <c r="AD92" s="9">
        <v>0.19</v>
      </c>
      <c r="AE92" s="9">
        <v>0.41</v>
      </c>
      <c r="AF92" s="9">
        <v>0.37</v>
      </c>
      <c r="AG92" s="9">
        <v>0.11</v>
      </c>
      <c r="AH92" s="9">
        <v>1.67</v>
      </c>
      <c r="AI92" s="9">
        <v>1.49</v>
      </c>
      <c r="AJ92" s="9">
        <v>2.5</v>
      </c>
      <c r="AK92" s="15">
        <v>2.2599999999999998</v>
      </c>
      <c r="AL92" s="9">
        <v>1.61</v>
      </c>
      <c r="AM92" s="9">
        <v>2.96</v>
      </c>
    </row>
    <row r="93" spans="1:39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37"/>
        <v>610.85000000000014</v>
      </c>
      <c r="G93" s="5">
        <f t="shared" si="24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U93" s="5">
        <f>C93*U90</f>
        <v>644.66999999999996</v>
      </c>
      <c r="V93" s="5">
        <f>C93*V90</f>
        <v>649.04</v>
      </c>
      <c r="X93" s="9">
        <v>0.23</v>
      </c>
      <c r="Y93" s="9">
        <v>0.1</v>
      </c>
      <c r="Z93" s="9">
        <v>0.14000000000000001</v>
      </c>
      <c r="AA93" s="9">
        <v>0.22</v>
      </c>
      <c r="AB93" s="9">
        <v>1.35</v>
      </c>
      <c r="AC93" s="9">
        <v>0.46</v>
      </c>
      <c r="AD93" s="9">
        <v>0.19</v>
      </c>
      <c r="AE93" s="9">
        <v>0.41</v>
      </c>
      <c r="AF93" s="9">
        <v>0.37</v>
      </c>
      <c r="AG93" s="9">
        <v>0.11</v>
      </c>
      <c r="AH93" s="9">
        <v>1.67</v>
      </c>
      <c r="AI93" s="9">
        <v>1.49</v>
      </c>
      <c r="AJ93" s="9">
        <v>2.5</v>
      </c>
      <c r="AK93" s="15">
        <v>2.2599999999999998</v>
      </c>
      <c r="AL93" s="9">
        <v>1.61</v>
      </c>
      <c r="AM93" s="9">
        <v>2.96</v>
      </c>
    </row>
    <row r="94" spans="1:39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37"/>
        <v>1543.2000000000003</v>
      </c>
      <c r="G94" s="5">
        <f t="shared" si="24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U94" s="5">
        <f>C94*U90</f>
        <v>1628.6399999999999</v>
      </c>
      <c r="V94" s="5">
        <f>C94*V90</f>
        <v>1639.6799999999998</v>
      </c>
      <c r="X94" s="9">
        <v>0.23</v>
      </c>
      <c r="Y94" s="9">
        <v>0.1</v>
      </c>
      <c r="Z94" s="9">
        <v>0.14000000000000001</v>
      </c>
      <c r="AA94" s="9">
        <v>0.22</v>
      </c>
      <c r="AB94" s="9">
        <v>1.35</v>
      </c>
      <c r="AC94" s="9">
        <v>0.46</v>
      </c>
      <c r="AD94" s="9">
        <v>0.19</v>
      </c>
      <c r="AE94" s="9">
        <v>0.41</v>
      </c>
      <c r="AF94" s="9">
        <v>0.37</v>
      </c>
      <c r="AG94" s="9">
        <v>0.11</v>
      </c>
      <c r="AH94" s="9">
        <v>1.67</v>
      </c>
      <c r="AI94" s="9">
        <v>1.49</v>
      </c>
      <c r="AJ94" s="9">
        <v>2.5</v>
      </c>
      <c r="AK94" s="15">
        <v>2.2599999999999998</v>
      </c>
      <c r="AL94" s="9">
        <v>1.61</v>
      </c>
      <c r="AM94" s="9">
        <v>2.96</v>
      </c>
    </row>
    <row r="95" spans="1:39" ht="30" customHeight="1" x14ac:dyDescent="0.3">
      <c r="A95" s="3" t="s">
        <v>17</v>
      </c>
      <c r="B95" s="3" t="s">
        <v>16</v>
      </c>
      <c r="C95" s="4" t="s">
        <v>8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24"/>
        <v>29.059999999999995</v>
      </c>
      <c r="H95" s="5">
        <f>G95-AL95</f>
        <v>27.449999999999996</v>
      </c>
      <c r="I95" s="5">
        <f>H95+AK95</f>
        <v>29.709999999999994</v>
      </c>
      <c r="J95" s="5">
        <f>I95+AJ95</f>
        <v>32.209999999999994</v>
      </c>
      <c r="K95" s="5">
        <f>J95+AI95</f>
        <v>33.699999999999996</v>
      </c>
      <c r="L95" s="5">
        <f>K95+AH95</f>
        <v>35.369999999999997</v>
      </c>
      <c r="M95" s="5">
        <f>L95+AG95</f>
        <v>35.479999999999997</v>
      </c>
      <c r="N95" s="5">
        <f t="shared" si="25"/>
        <v>35.849999999999994</v>
      </c>
      <c r="O95" s="5">
        <f t="shared" si="26"/>
        <v>36.259999999999991</v>
      </c>
      <c r="P95" s="5">
        <f t="shared" si="27"/>
        <v>36.069999999999993</v>
      </c>
      <c r="Q95" s="5">
        <f t="shared" si="28"/>
        <v>35.609999999999992</v>
      </c>
      <c r="R95" s="5">
        <f t="shared" si="29"/>
        <v>34.259999999999991</v>
      </c>
      <c r="S95" s="5">
        <f t="shared" si="30"/>
        <v>34.039999999999992</v>
      </c>
      <c r="T95" s="5">
        <f t="shared" si="31"/>
        <v>33.899999999999991</v>
      </c>
      <c r="U95" s="5">
        <f t="shared" si="32"/>
        <v>33.79999999999999</v>
      </c>
      <c r="V95" s="5">
        <f t="shared" si="33"/>
        <v>34.029999999999987</v>
      </c>
      <c r="X95" s="9">
        <v>0.23</v>
      </c>
      <c r="Y95" s="9">
        <v>0.1</v>
      </c>
      <c r="Z95" s="9">
        <v>0.14000000000000001</v>
      </c>
      <c r="AA95" s="9">
        <v>0.22</v>
      </c>
      <c r="AB95" s="9">
        <v>1.35</v>
      </c>
      <c r="AC95" s="9">
        <v>0.46</v>
      </c>
      <c r="AD95" s="9">
        <v>0.19</v>
      </c>
      <c r="AE95" s="9">
        <v>0.41</v>
      </c>
      <c r="AF95" s="9">
        <v>0.37</v>
      </c>
      <c r="AG95" s="9">
        <v>0.11</v>
      </c>
      <c r="AH95" s="9">
        <v>1.67</v>
      </c>
      <c r="AI95" s="9">
        <v>1.49</v>
      </c>
      <c r="AJ95" s="9">
        <v>2.5</v>
      </c>
      <c r="AK95" s="15">
        <v>2.2599999999999998</v>
      </c>
      <c r="AL95" s="9">
        <v>1.61</v>
      </c>
      <c r="AM95" s="9">
        <v>2.96</v>
      </c>
    </row>
    <row r="96" spans="1:39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24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U96" s="5">
        <f>C96*U95</f>
        <v>304.19999999999993</v>
      </c>
      <c r="V96" s="5">
        <f>C96*V95</f>
        <v>306.26999999999987</v>
      </c>
      <c r="X96" s="9">
        <v>0.23</v>
      </c>
      <c r="Y96" s="9">
        <v>0.1</v>
      </c>
      <c r="Z96" s="9">
        <v>0.14000000000000001</v>
      </c>
      <c r="AA96" s="9">
        <v>0.22</v>
      </c>
      <c r="AB96" s="9">
        <v>1.35</v>
      </c>
      <c r="AC96" s="9">
        <v>0.46</v>
      </c>
      <c r="AD96" s="9">
        <v>0.19</v>
      </c>
      <c r="AE96" s="9">
        <v>0.41</v>
      </c>
      <c r="AF96" s="9">
        <v>0.37</v>
      </c>
      <c r="AG96" s="9">
        <v>0.11</v>
      </c>
      <c r="AH96" s="9">
        <v>1.67</v>
      </c>
      <c r="AI96" s="9">
        <v>1.49</v>
      </c>
      <c r="AJ96" s="9">
        <v>2.5</v>
      </c>
      <c r="AK96" s="15">
        <v>2.2599999999999998</v>
      </c>
      <c r="AL96" s="9">
        <v>1.61</v>
      </c>
      <c r="AM96" s="9">
        <v>2.96</v>
      </c>
    </row>
    <row r="97" spans="1:39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38">C97*$F$95</f>
        <v>448.28</v>
      </c>
      <c r="G97" s="5">
        <f t="shared" si="24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U97" s="5">
        <f>C97*U95</f>
        <v>473.19999999999987</v>
      </c>
      <c r="V97" s="5">
        <f>C97*V95</f>
        <v>476.41999999999985</v>
      </c>
      <c r="X97" s="9">
        <v>0.23</v>
      </c>
      <c r="Y97" s="9">
        <v>0.1</v>
      </c>
      <c r="Z97" s="9">
        <v>0.14000000000000001</v>
      </c>
      <c r="AA97" s="9">
        <v>0.22</v>
      </c>
      <c r="AB97" s="9">
        <v>1.35</v>
      </c>
      <c r="AC97" s="9">
        <v>0.46</v>
      </c>
      <c r="AD97" s="9">
        <v>0.19</v>
      </c>
      <c r="AE97" s="9">
        <v>0.41</v>
      </c>
      <c r="AF97" s="9">
        <v>0.37</v>
      </c>
      <c r="AG97" s="9">
        <v>0.11</v>
      </c>
      <c r="AH97" s="9">
        <v>1.67</v>
      </c>
      <c r="AI97" s="9">
        <v>1.49</v>
      </c>
      <c r="AJ97" s="9">
        <v>2.5</v>
      </c>
      <c r="AK97" s="15">
        <v>2.2599999999999998</v>
      </c>
      <c r="AL97" s="9">
        <v>1.61</v>
      </c>
      <c r="AM97" s="9">
        <v>2.96</v>
      </c>
    </row>
    <row r="98" spans="1:39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38"/>
        <v>608.37999999999988</v>
      </c>
      <c r="G98" s="5">
        <f t="shared" si="24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U98" s="5">
        <f>C98*U95</f>
        <v>642.19999999999982</v>
      </c>
      <c r="V98" s="5">
        <f>C98*V95</f>
        <v>646.56999999999971</v>
      </c>
      <c r="X98" s="9">
        <v>0.23</v>
      </c>
      <c r="Y98" s="9">
        <v>0.1</v>
      </c>
      <c r="Z98" s="9">
        <v>0.14000000000000001</v>
      </c>
      <c r="AA98" s="9">
        <v>0.22</v>
      </c>
      <c r="AB98" s="9">
        <v>1.35</v>
      </c>
      <c r="AC98" s="9">
        <v>0.46</v>
      </c>
      <c r="AD98" s="9">
        <v>0.19</v>
      </c>
      <c r="AE98" s="9">
        <v>0.41</v>
      </c>
      <c r="AF98" s="9">
        <v>0.37</v>
      </c>
      <c r="AG98" s="9">
        <v>0.11</v>
      </c>
      <c r="AH98" s="9">
        <v>1.67</v>
      </c>
      <c r="AI98" s="9">
        <v>1.49</v>
      </c>
      <c r="AJ98" s="9">
        <v>2.5</v>
      </c>
      <c r="AK98" s="15">
        <v>2.2599999999999998</v>
      </c>
      <c r="AL98" s="9">
        <v>1.61</v>
      </c>
      <c r="AM98" s="9">
        <v>2.96</v>
      </c>
    </row>
    <row r="99" spans="1:39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24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U99" s="5">
        <f>C99*U95</f>
        <v>1622.3999999999996</v>
      </c>
      <c r="V99" s="5">
        <f>C99*V95</f>
        <v>1633.4399999999994</v>
      </c>
      <c r="X99" s="9">
        <v>0.23</v>
      </c>
      <c r="Y99" s="9">
        <v>0.1</v>
      </c>
      <c r="Z99" s="9">
        <v>0.14000000000000001</v>
      </c>
      <c r="AA99" s="9">
        <v>0.22</v>
      </c>
      <c r="AB99" s="9">
        <v>1.35</v>
      </c>
      <c r="AC99" s="9">
        <v>0.46</v>
      </c>
      <c r="AD99" s="9">
        <v>0.19</v>
      </c>
      <c r="AE99" s="9">
        <v>0.41</v>
      </c>
      <c r="AF99" s="9">
        <v>0.37</v>
      </c>
      <c r="AG99" s="9">
        <v>0.11</v>
      </c>
      <c r="AH99" s="9">
        <v>1.67</v>
      </c>
      <c r="AI99" s="9">
        <v>1.49</v>
      </c>
      <c r="AJ99" s="9">
        <v>2.5</v>
      </c>
      <c r="AK99" s="15">
        <v>2.2599999999999998</v>
      </c>
      <c r="AL99" s="9">
        <v>1.61</v>
      </c>
      <c r="AM99" s="9">
        <v>2.96</v>
      </c>
    </row>
    <row r="100" spans="1:39" ht="30" customHeight="1" x14ac:dyDescent="0.3">
      <c r="A100" s="3" t="s">
        <v>18</v>
      </c>
      <c r="B100" s="3" t="s">
        <v>7</v>
      </c>
      <c r="C100" s="4" t="s">
        <v>8</v>
      </c>
      <c r="D100" s="5">
        <v>35.770000000000003</v>
      </c>
      <c r="E100" s="5">
        <f t="shared" ref="E100:E108" si="39">D100-4.44</f>
        <v>31.330000000000002</v>
      </c>
      <c r="F100" s="5">
        <f>E100+0.75</f>
        <v>32.08</v>
      </c>
      <c r="G100" s="5">
        <f t="shared" si="24"/>
        <v>29.119999999999997</v>
      </c>
      <c r="H100" s="5">
        <f t="shared" ref="H100:H108" si="40">G100-AL100</f>
        <v>27.509999999999998</v>
      </c>
      <c r="I100" s="5">
        <f t="shared" ref="I100:I108" si="41">H100+AK100</f>
        <v>29.769999999999996</v>
      </c>
      <c r="J100" s="5">
        <f t="shared" ref="J100:J108" si="42">I100+AJ100</f>
        <v>32.269999999999996</v>
      </c>
      <c r="K100" s="5">
        <f>J100+AI100</f>
        <v>33.76</v>
      </c>
      <c r="L100" s="5">
        <f>K100+AH100</f>
        <v>35.43</v>
      </c>
      <c r="M100" s="5">
        <f>L100+AG100</f>
        <v>35.54</v>
      </c>
      <c r="N100" s="5">
        <f t="shared" si="25"/>
        <v>35.909999999999997</v>
      </c>
      <c r="O100" s="5">
        <f t="shared" si="26"/>
        <v>36.319999999999993</v>
      </c>
      <c r="P100" s="5">
        <f t="shared" si="27"/>
        <v>36.129999999999995</v>
      </c>
      <c r="Q100" s="5">
        <f t="shared" si="28"/>
        <v>35.669999999999995</v>
      </c>
      <c r="R100" s="5">
        <f t="shared" si="29"/>
        <v>34.319999999999993</v>
      </c>
      <c r="S100" s="5">
        <f t="shared" si="30"/>
        <v>34.099999999999994</v>
      </c>
      <c r="T100" s="5">
        <f t="shared" si="31"/>
        <v>33.959999999999994</v>
      </c>
      <c r="U100" s="5">
        <f t="shared" si="32"/>
        <v>33.859999999999992</v>
      </c>
      <c r="V100" s="5">
        <f t="shared" si="33"/>
        <v>34.089999999999989</v>
      </c>
      <c r="X100" s="9">
        <v>0.23</v>
      </c>
      <c r="Y100" s="9">
        <v>0.1</v>
      </c>
      <c r="Z100" s="9">
        <v>0.14000000000000001</v>
      </c>
      <c r="AA100" s="9">
        <v>0.22</v>
      </c>
      <c r="AB100" s="9">
        <v>1.35</v>
      </c>
      <c r="AC100" s="9">
        <v>0.46</v>
      </c>
      <c r="AD100" s="9">
        <v>0.19</v>
      </c>
      <c r="AE100" s="9">
        <v>0.41</v>
      </c>
      <c r="AF100" s="9">
        <v>0.37</v>
      </c>
      <c r="AG100" s="9">
        <v>0.11</v>
      </c>
      <c r="AH100" s="9">
        <v>1.67</v>
      </c>
      <c r="AI100" s="9">
        <v>1.49</v>
      </c>
      <c r="AJ100" s="9">
        <v>2.5</v>
      </c>
      <c r="AK100" s="15">
        <v>2.2599999999999998</v>
      </c>
      <c r="AL100" s="9">
        <v>1.61</v>
      </c>
      <c r="AM100" s="9">
        <v>2.96</v>
      </c>
    </row>
    <row r="101" spans="1:39" ht="30" customHeight="1" x14ac:dyDescent="0.3">
      <c r="A101" s="7" t="s">
        <v>18</v>
      </c>
      <c r="B101" s="3" t="s">
        <v>9</v>
      </c>
      <c r="C101" s="4" t="s">
        <v>8</v>
      </c>
      <c r="D101" s="5">
        <v>35.78</v>
      </c>
      <c r="E101" s="5">
        <f t="shared" si="39"/>
        <v>31.34</v>
      </c>
      <c r="F101" s="5">
        <f t="shared" ref="F101:F108" si="43">E101+0.75</f>
        <v>32.090000000000003</v>
      </c>
      <c r="G101" s="5">
        <f t="shared" si="24"/>
        <v>29.130000000000003</v>
      </c>
      <c r="H101" s="5">
        <f t="shared" si="40"/>
        <v>27.520000000000003</v>
      </c>
      <c r="I101" s="5">
        <f t="shared" si="41"/>
        <v>29.78</v>
      </c>
      <c r="J101" s="5">
        <f t="shared" si="42"/>
        <v>32.28</v>
      </c>
      <c r="K101" s="5">
        <f t="shared" ref="K101:K108" si="44">J101+AI101</f>
        <v>33.770000000000003</v>
      </c>
      <c r="L101" s="5">
        <f t="shared" ref="L101:L108" si="45">K101+AH101</f>
        <v>35.440000000000005</v>
      </c>
      <c r="M101" s="5">
        <f t="shared" ref="M101:M108" si="46">L101+AG101</f>
        <v>35.550000000000004</v>
      </c>
      <c r="N101" s="5">
        <f t="shared" si="25"/>
        <v>35.92</v>
      </c>
      <c r="O101" s="5">
        <f t="shared" si="26"/>
        <v>36.33</v>
      </c>
      <c r="P101" s="5">
        <f t="shared" si="27"/>
        <v>36.14</v>
      </c>
      <c r="Q101" s="5">
        <f t="shared" si="28"/>
        <v>35.68</v>
      </c>
      <c r="R101" s="5">
        <f t="shared" si="29"/>
        <v>34.33</v>
      </c>
      <c r="S101" s="5">
        <f t="shared" si="30"/>
        <v>34.11</v>
      </c>
      <c r="T101" s="5">
        <f t="shared" si="31"/>
        <v>33.97</v>
      </c>
      <c r="U101" s="5">
        <f t="shared" si="32"/>
        <v>33.869999999999997</v>
      </c>
      <c r="V101" s="5">
        <f t="shared" si="33"/>
        <v>34.099999999999994</v>
      </c>
      <c r="X101" s="9">
        <v>0.23</v>
      </c>
      <c r="Y101" s="9">
        <v>0.1</v>
      </c>
      <c r="Z101" s="9">
        <v>0.14000000000000001</v>
      </c>
      <c r="AA101" s="9">
        <v>0.22</v>
      </c>
      <c r="AB101" s="9">
        <v>1.35</v>
      </c>
      <c r="AC101" s="9">
        <v>0.46</v>
      </c>
      <c r="AD101" s="9">
        <v>0.19</v>
      </c>
      <c r="AE101" s="9">
        <v>0.41</v>
      </c>
      <c r="AF101" s="9">
        <v>0.37</v>
      </c>
      <c r="AG101" s="9">
        <v>0.11</v>
      </c>
      <c r="AH101" s="9">
        <v>1.67</v>
      </c>
      <c r="AI101" s="9">
        <v>1.49</v>
      </c>
      <c r="AJ101" s="9">
        <v>2.5</v>
      </c>
      <c r="AK101" s="15">
        <v>2.2599999999999998</v>
      </c>
      <c r="AL101" s="9">
        <v>1.61</v>
      </c>
      <c r="AM101" s="9">
        <v>2.96</v>
      </c>
    </row>
    <row r="102" spans="1:39" ht="30" customHeight="1" x14ac:dyDescent="0.3">
      <c r="A102" s="3" t="s">
        <v>18</v>
      </c>
      <c r="B102" s="3" t="s">
        <v>10</v>
      </c>
      <c r="C102" s="4" t="s">
        <v>8</v>
      </c>
      <c r="D102" s="5">
        <v>35.450000000000003</v>
      </c>
      <c r="E102" s="5">
        <f t="shared" si="39"/>
        <v>31.01</v>
      </c>
      <c r="F102" s="5">
        <f t="shared" si="43"/>
        <v>31.76</v>
      </c>
      <c r="G102" s="5">
        <f t="shared" si="24"/>
        <v>28.8</v>
      </c>
      <c r="H102" s="5">
        <f t="shared" si="40"/>
        <v>27.19</v>
      </c>
      <c r="I102" s="5">
        <f t="shared" si="41"/>
        <v>29.450000000000003</v>
      </c>
      <c r="J102" s="5">
        <f t="shared" si="42"/>
        <v>31.950000000000003</v>
      </c>
      <c r="K102" s="5">
        <f t="shared" si="44"/>
        <v>33.440000000000005</v>
      </c>
      <c r="L102" s="5">
        <f t="shared" si="45"/>
        <v>35.110000000000007</v>
      </c>
      <c r="M102" s="5">
        <f t="shared" si="46"/>
        <v>35.220000000000006</v>
      </c>
      <c r="N102" s="5">
        <f t="shared" si="25"/>
        <v>35.590000000000003</v>
      </c>
      <c r="O102" s="5">
        <f t="shared" si="26"/>
        <v>36</v>
      </c>
      <c r="P102" s="5">
        <f t="shared" si="27"/>
        <v>35.81</v>
      </c>
      <c r="Q102" s="5">
        <f t="shared" si="28"/>
        <v>35.35</v>
      </c>
      <c r="R102" s="5">
        <f t="shared" si="29"/>
        <v>34</v>
      </c>
      <c r="S102" s="5">
        <f t="shared" si="30"/>
        <v>33.78</v>
      </c>
      <c r="T102" s="5">
        <f t="shared" si="31"/>
        <v>33.64</v>
      </c>
      <c r="U102" s="5">
        <f t="shared" si="32"/>
        <v>33.54</v>
      </c>
      <c r="V102" s="5">
        <f t="shared" si="33"/>
        <v>33.769999999999996</v>
      </c>
      <c r="X102" s="9">
        <v>0.23</v>
      </c>
      <c r="Y102" s="9">
        <v>0.1</v>
      </c>
      <c r="Z102" s="9">
        <v>0.14000000000000001</v>
      </c>
      <c r="AA102" s="9">
        <v>0.22</v>
      </c>
      <c r="AB102" s="9">
        <v>1.35</v>
      </c>
      <c r="AC102" s="9">
        <v>0.46</v>
      </c>
      <c r="AD102" s="9">
        <v>0.19</v>
      </c>
      <c r="AE102" s="9">
        <v>0.41</v>
      </c>
      <c r="AF102" s="9">
        <v>0.37</v>
      </c>
      <c r="AG102" s="9">
        <v>0.11</v>
      </c>
      <c r="AH102" s="9">
        <v>1.67</v>
      </c>
      <c r="AI102" s="9">
        <v>1.49</v>
      </c>
      <c r="AJ102" s="9">
        <v>2.5</v>
      </c>
      <c r="AK102" s="15">
        <v>2.2599999999999998</v>
      </c>
      <c r="AL102" s="9">
        <v>1.61</v>
      </c>
      <c r="AM102" s="9">
        <v>2.96</v>
      </c>
    </row>
    <row r="103" spans="1:39" ht="30" customHeight="1" x14ac:dyDescent="0.3">
      <c r="A103" s="3" t="s">
        <v>18</v>
      </c>
      <c r="B103" s="3" t="s">
        <v>11</v>
      </c>
      <c r="C103" s="4" t="s">
        <v>8</v>
      </c>
      <c r="D103" s="5">
        <v>35.82</v>
      </c>
      <c r="E103" s="5">
        <f t="shared" si="39"/>
        <v>31.38</v>
      </c>
      <c r="F103" s="5">
        <f t="shared" si="43"/>
        <v>32.129999999999995</v>
      </c>
      <c r="G103" s="5">
        <f t="shared" si="24"/>
        <v>29.169999999999995</v>
      </c>
      <c r="H103" s="5">
        <f t="shared" si="40"/>
        <v>27.559999999999995</v>
      </c>
      <c r="I103" s="5">
        <f t="shared" si="41"/>
        <v>29.819999999999993</v>
      </c>
      <c r="J103" s="5">
        <f t="shared" si="42"/>
        <v>32.319999999999993</v>
      </c>
      <c r="K103" s="5">
        <f t="shared" si="44"/>
        <v>33.809999999999995</v>
      </c>
      <c r="L103" s="5">
        <f t="shared" si="45"/>
        <v>35.479999999999997</v>
      </c>
      <c r="M103" s="5">
        <f t="shared" si="46"/>
        <v>35.589999999999996</v>
      </c>
      <c r="N103" s="5">
        <f t="shared" si="25"/>
        <v>35.959999999999994</v>
      </c>
      <c r="O103" s="5">
        <f t="shared" si="26"/>
        <v>36.36999999999999</v>
      </c>
      <c r="P103" s="5">
        <f t="shared" si="27"/>
        <v>36.179999999999993</v>
      </c>
      <c r="Q103" s="5">
        <f t="shared" si="28"/>
        <v>35.719999999999992</v>
      </c>
      <c r="R103" s="5">
        <f t="shared" si="29"/>
        <v>34.36999999999999</v>
      </c>
      <c r="S103" s="5">
        <f t="shared" si="30"/>
        <v>34.149999999999991</v>
      </c>
      <c r="T103" s="5">
        <f t="shared" si="31"/>
        <v>34.009999999999991</v>
      </c>
      <c r="U103" s="5">
        <f t="shared" si="32"/>
        <v>33.909999999999989</v>
      </c>
      <c r="V103" s="5">
        <f t="shared" si="33"/>
        <v>34.139999999999986</v>
      </c>
      <c r="X103" s="9">
        <v>0.23</v>
      </c>
      <c r="Y103" s="9">
        <v>0.1</v>
      </c>
      <c r="Z103" s="9">
        <v>0.14000000000000001</v>
      </c>
      <c r="AA103" s="9">
        <v>0.22</v>
      </c>
      <c r="AB103" s="9">
        <v>1.35</v>
      </c>
      <c r="AC103" s="9">
        <v>0.46</v>
      </c>
      <c r="AD103" s="9">
        <v>0.19</v>
      </c>
      <c r="AE103" s="9">
        <v>0.41</v>
      </c>
      <c r="AF103" s="9">
        <v>0.37</v>
      </c>
      <c r="AG103" s="9">
        <v>0.11</v>
      </c>
      <c r="AH103" s="9">
        <v>1.67</v>
      </c>
      <c r="AI103" s="9">
        <v>1.49</v>
      </c>
      <c r="AJ103" s="9">
        <v>2.5</v>
      </c>
      <c r="AK103" s="15">
        <v>2.2599999999999998</v>
      </c>
      <c r="AL103" s="9">
        <v>1.61</v>
      </c>
      <c r="AM103" s="9">
        <v>2.96</v>
      </c>
    </row>
    <row r="104" spans="1:39" ht="30" customHeight="1" x14ac:dyDescent="0.3">
      <c r="A104" s="3" t="s">
        <v>18</v>
      </c>
      <c r="B104" s="3" t="s">
        <v>12</v>
      </c>
      <c r="C104" s="4" t="s">
        <v>8</v>
      </c>
      <c r="D104" s="5">
        <v>35.979999999999997</v>
      </c>
      <c r="E104" s="5">
        <f t="shared" si="39"/>
        <v>31.539999999999996</v>
      </c>
      <c r="F104" s="5">
        <f t="shared" si="43"/>
        <v>32.289999999999992</v>
      </c>
      <c r="G104" s="5">
        <f t="shared" si="24"/>
        <v>29.329999999999991</v>
      </c>
      <c r="H104" s="5">
        <f t="shared" si="40"/>
        <v>27.719999999999992</v>
      </c>
      <c r="I104" s="5">
        <f t="shared" si="41"/>
        <v>29.97999999999999</v>
      </c>
      <c r="J104" s="5">
        <f t="shared" si="42"/>
        <v>32.47999999999999</v>
      </c>
      <c r="K104" s="5">
        <f t="shared" si="44"/>
        <v>33.969999999999992</v>
      </c>
      <c r="L104" s="5">
        <f t="shared" si="45"/>
        <v>35.639999999999993</v>
      </c>
      <c r="M104" s="5">
        <f t="shared" si="46"/>
        <v>35.749999999999993</v>
      </c>
      <c r="N104" s="5">
        <f t="shared" si="25"/>
        <v>36.11999999999999</v>
      </c>
      <c r="O104" s="5">
        <f t="shared" si="26"/>
        <v>36.529999999999987</v>
      </c>
      <c r="P104" s="5">
        <f t="shared" si="27"/>
        <v>36.339999999999989</v>
      </c>
      <c r="Q104" s="5">
        <f t="shared" si="28"/>
        <v>35.879999999999988</v>
      </c>
      <c r="R104" s="5">
        <f t="shared" si="29"/>
        <v>34.529999999999987</v>
      </c>
      <c r="S104" s="5">
        <f t="shared" si="30"/>
        <v>34.309999999999988</v>
      </c>
      <c r="T104" s="5">
        <f t="shared" si="31"/>
        <v>34.169999999999987</v>
      </c>
      <c r="U104" s="5">
        <f t="shared" si="32"/>
        <v>34.069999999999986</v>
      </c>
      <c r="V104" s="5">
        <f t="shared" si="33"/>
        <v>34.299999999999983</v>
      </c>
      <c r="X104" s="9">
        <v>0.23</v>
      </c>
      <c r="Y104" s="9">
        <v>0.1</v>
      </c>
      <c r="Z104" s="9">
        <v>0.14000000000000001</v>
      </c>
      <c r="AA104" s="9">
        <v>0.22</v>
      </c>
      <c r="AB104" s="9">
        <v>1.35</v>
      </c>
      <c r="AC104" s="9">
        <v>0.46</v>
      </c>
      <c r="AD104" s="9">
        <v>0.19</v>
      </c>
      <c r="AE104" s="9">
        <v>0.41</v>
      </c>
      <c r="AF104" s="9">
        <v>0.37</v>
      </c>
      <c r="AG104" s="9">
        <v>0.11</v>
      </c>
      <c r="AH104" s="9">
        <v>1.67</v>
      </c>
      <c r="AI104" s="9">
        <v>1.49</v>
      </c>
      <c r="AJ104" s="9">
        <v>2.5</v>
      </c>
      <c r="AK104" s="15">
        <v>2.2599999999999998</v>
      </c>
      <c r="AL104" s="9">
        <v>1.61</v>
      </c>
      <c r="AM104" s="9">
        <v>2.96</v>
      </c>
    </row>
    <row r="105" spans="1:39" ht="30" customHeight="1" x14ac:dyDescent="0.3">
      <c r="A105" s="3" t="s">
        <v>18</v>
      </c>
      <c r="B105" s="3" t="s">
        <v>13</v>
      </c>
      <c r="C105" s="4" t="s">
        <v>8</v>
      </c>
      <c r="D105" s="5">
        <v>35.799999999999997</v>
      </c>
      <c r="E105" s="5">
        <f t="shared" si="39"/>
        <v>31.359999999999996</v>
      </c>
      <c r="F105" s="5">
        <f t="shared" si="43"/>
        <v>32.11</v>
      </c>
      <c r="G105" s="5">
        <f t="shared" si="24"/>
        <v>29.15</v>
      </c>
      <c r="H105" s="5">
        <f t="shared" si="40"/>
        <v>27.54</v>
      </c>
      <c r="I105" s="5">
        <f t="shared" si="41"/>
        <v>29.799999999999997</v>
      </c>
      <c r="J105" s="5">
        <f t="shared" si="42"/>
        <v>32.299999999999997</v>
      </c>
      <c r="K105" s="5">
        <f t="shared" si="44"/>
        <v>33.79</v>
      </c>
      <c r="L105" s="5">
        <f t="shared" si="45"/>
        <v>35.46</v>
      </c>
      <c r="M105" s="5">
        <f t="shared" si="46"/>
        <v>35.57</v>
      </c>
      <c r="N105" s="5">
        <f t="shared" si="25"/>
        <v>35.94</v>
      </c>
      <c r="O105" s="5">
        <f t="shared" si="26"/>
        <v>36.349999999999994</v>
      </c>
      <c r="P105" s="5">
        <f t="shared" si="27"/>
        <v>36.159999999999997</v>
      </c>
      <c r="Q105" s="5">
        <f t="shared" si="28"/>
        <v>35.699999999999996</v>
      </c>
      <c r="R105" s="5">
        <f t="shared" si="29"/>
        <v>34.349999999999994</v>
      </c>
      <c r="S105" s="5">
        <f t="shared" si="30"/>
        <v>34.129999999999995</v>
      </c>
      <c r="T105" s="5">
        <f t="shared" si="31"/>
        <v>33.989999999999995</v>
      </c>
      <c r="U105" s="5">
        <f t="shared" si="32"/>
        <v>33.889999999999993</v>
      </c>
      <c r="V105" s="5">
        <f t="shared" si="33"/>
        <v>34.11999999999999</v>
      </c>
      <c r="X105" s="9">
        <v>0.23</v>
      </c>
      <c r="Y105" s="9">
        <v>0.1</v>
      </c>
      <c r="Z105" s="9">
        <v>0.14000000000000001</v>
      </c>
      <c r="AA105" s="9">
        <v>0.22</v>
      </c>
      <c r="AB105" s="9">
        <v>1.35</v>
      </c>
      <c r="AC105" s="9">
        <v>0.46</v>
      </c>
      <c r="AD105" s="9">
        <v>0.19</v>
      </c>
      <c r="AE105" s="9">
        <v>0.41</v>
      </c>
      <c r="AF105" s="9">
        <v>0.37</v>
      </c>
      <c r="AG105" s="9">
        <v>0.11</v>
      </c>
      <c r="AH105" s="9">
        <v>1.67</v>
      </c>
      <c r="AI105" s="9">
        <v>1.49</v>
      </c>
      <c r="AJ105" s="9">
        <v>2.5</v>
      </c>
      <c r="AK105" s="15">
        <v>2.2599999999999998</v>
      </c>
      <c r="AL105" s="9">
        <v>1.61</v>
      </c>
      <c r="AM105" s="9">
        <v>2.96</v>
      </c>
    </row>
    <row r="106" spans="1:39" ht="30" customHeight="1" x14ac:dyDescent="0.3">
      <c r="A106" s="3" t="s">
        <v>18</v>
      </c>
      <c r="B106" s="3" t="s">
        <v>14</v>
      </c>
      <c r="C106" s="4" t="s">
        <v>8</v>
      </c>
      <c r="D106" s="5">
        <v>35.79</v>
      </c>
      <c r="E106" s="5">
        <f t="shared" si="39"/>
        <v>31.349999999999998</v>
      </c>
      <c r="F106" s="5">
        <f t="shared" si="43"/>
        <v>32.099999999999994</v>
      </c>
      <c r="G106" s="5">
        <f t="shared" ref="G106:G108" si="47">F106-AM106</f>
        <v>29.139999999999993</v>
      </c>
      <c r="H106" s="5">
        <f t="shared" si="40"/>
        <v>27.529999999999994</v>
      </c>
      <c r="I106" s="5">
        <f t="shared" si="41"/>
        <v>29.789999999999992</v>
      </c>
      <c r="J106" s="5">
        <f t="shared" si="42"/>
        <v>32.289999999999992</v>
      </c>
      <c r="K106" s="5">
        <f t="shared" si="44"/>
        <v>33.779999999999994</v>
      </c>
      <c r="L106" s="5">
        <f t="shared" si="45"/>
        <v>35.449999999999996</v>
      </c>
      <c r="M106" s="5">
        <f t="shared" si="46"/>
        <v>35.559999999999995</v>
      </c>
      <c r="N106" s="5">
        <f t="shared" si="25"/>
        <v>35.929999999999993</v>
      </c>
      <c r="O106" s="5">
        <f t="shared" si="26"/>
        <v>36.339999999999989</v>
      </c>
      <c r="P106" s="5">
        <f t="shared" si="27"/>
        <v>36.149999999999991</v>
      </c>
      <c r="Q106" s="5">
        <f t="shared" si="28"/>
        <v>35.689999999999991</v>
      </c>
      <c r="R106" s="5">
        <f t="shared" si="29"/>
        <v>34.339999999999989</v>
      </c>
      <c r="S106" s="5">
        <f t="shared" si="30"/>
        <v>34.11999999999999</v>
      </c>
      <c r="T106" s="5">
        <f t="shared" si="31"/>
        <v>33.97999999999999</v>
      </c>
      <c r="U106" s="5">
        <f t="shared" si="32"/>
        <v>33.879999999999988</v>
      </c>
      <c r="V106" s="5">
        <f t="shared" si="33"/>
        <v>34.109999999999985</v>
      </c>
      <c r="X106" s="9">
        <v>0.23</v>
      </c>
      <c r="Y106" s="9">
        <v>0.1</v>
      </c>
      <c r="Z106" s="9">
        <v>0.14000000000000001</v>
      </c>
      <c r="AA106" s="9">
        <v>0.22</v>
      </c>
      <c r="AB106" s="9">
        <v>1.35</v>
      </c>
      <c r="AC106" s="9">
        <v>0.46</v>
      </c>
      <c r="AD106" s="9">
        <v>0.19</v>
      </c>
      <c r="AE106" s="9">
        <v>0.41</v>
      </c>
      <c r="AF106" s="9">
        <v>0.37</v>
      </c>
      <c r="AG106" s="9">
        <v>0.11</v>
      </c>
      <c r="AH106" s="9">
        <v>1.67</v>
      </c>
      <c r="AI106" s="9">
        <v>1.49</v>
      </c>
      <c r="AJ106" s="9">
        <v>2.5</v>
      </c>
      <c r="AK106" s="15">
        <v>2.2599999999999998</v>
      </c>
      <c r="AL106" s="9">
        <v>1.61</v>
      </c>
      <c r="AM106" s="9">
        <v>2.96</v>
      </c>
    </row>
    <row r="107" spans="1:39" ht="30" customHeight="1" x14ac:dyDescent="0.3">
      <c r="A107" s="3" t="s">
        <v>18</v>
      </c>
      <c r="B107" s="3" t="s">
        <v>15</v>
      </c>
      <c r="C107" s="4" t="s">
        <v>8</v>
      </c>
      <c r="D107" s="5">
        <v>35.869999999999997</v>
      </c>
      <c r="E107" s="5">
        <f t="shared" si="39"/>
        <v>31.429999999999996</v>
      </c>
      <c r="F107" s="5">
        <f t="shared" si="43"/>
        <v>32.179999999999993</v>
      </c>
      <c r="G107" s="5">
        <f t="shared" si="47"/>
        <v>29.219999999999992</v>
      </c>
      <c r="H107" s="5">
        <f t="shared" si="40"/>
        <v>27.609999999999992</v>
      </c>
      <c r="I107" s="5">
        <f t="shared" si="41"/>
        <v>29.86999999999999</v>
      </c>
      <c r="J107" s="5">
        <f t="shared" si="42"/>
        <v>32.36999999999999</v>
      </c>
      <c r="K107" s="5">
        <f t="shared" si="44"/>
        <v>33.859999999999992</v>
      </c>
      <c r="L107" s="5">
        <f t="shared" si="45"/>
        <v>35.529999999999994</v>
      </c>
      <c r="M107" s="5">
        <f t="shared" si="46"/>
        <v>35.639999999999993</v>
      </c>
      <c r="N107" s="5">
        <f t="shared" si="25"/>
        <v>36.009999999999991</v>
      </c>
      <c r="O107" s="5">
        <f t="shared" si="26"/>
        <v>36.419999999999987</v>
      </c>
      <c r="P107" s="5">
        <f t="shared" si="27"/>
        <v>36.22999999999999</v>
      </c>
      <c r="Q107" s="5">
        <f t="shared" si="28"/>
        <v>35.769999999999989</v>
      </c>
      <c r="R107" s="5">
        <f t="shared" si="29"/>
        <v>34.419999999999987</v>
      </c>
      <c r="S107" s="5">
        <f t="shared" si="30"/>
        <v>34.199999999999989</v>
      </c>
      <c r="T107" s="5">
        <f t="shared" si="31"/>
        <v>34.059999999999988</v>
      </c>
      <c r="U107" s="5">
        <f t="shared" si="32"/>
        <v>33.959999999999987</v>
      </c>
      <c r="V107" s="5">
        <f t="shared" si="33"/>
        <v>34.189999999999984</v>
      </c>
      <c r="X107" s="9">
        <v>0.23</v>
      </c>
      <c r="Y107" s="9">
        <v>0.1</v>
      </c>
      <c r="Z107" s="9">
        <v>0.14000000000000001</v>
      </c>
      <c r="AA107" s="9">
        <v>0.22</v>
      </c>
      <c r="AB107" s="9">
        <v>1.35</v>
      </c>
      <c r="AC107" s="9">
        <v>0.46</v>
      </c>
      <c r="AD107" s="9">
        <v>0.19</v>
      </c>
      <c r="AE107" s="9">
        <v>0.41</v>
      </c>
      <c r="AF107" s="9">
        <v>0.37</v>
      </c>
      <c r="AG107" s="9">
        <v>0.11</v>
      </c>
      <c r="AH107" s="9">
        <v>1.67</v>
      </c>
      <c r="AI107" s="9">
        <v>1.49</v>
      </c>
      <c r="AJ107" s="9">
        <v>2.5</v>
      </c>
      <c r="AK107" s="15">
        <v>2.2599999999999998</v>
      </c>
      <c r="AL107" s="9">
        <v>1.61</v>
      </c>
      <c r="AM107" s="9">
        <v>2.96</v>
      </c>
    </row>
    <row r="108" spans="1:39" ht="30" customHeight="1" x14ac:dyDescent="0.3">
      <c r="A108" s="3" t="s">
        <v>18</v>
      </c>
      <c r="B108" s="3" t="s">
        <v>16</v>
      </c>
      <c r="C108" s="4" t="s">
        <v>8</v>
      </c>
      <c r="D108" s="5">
        <v>35.74</v>
      </c>
      <c r="E108" s="5">
        <f t="shared" si="39"/>
        <v>31.3</v>
      </c>
      <c r="F108" s="5">
        <f t="shared" si="43"/>
        <v>32.049999999999997</v>
      </c>
      <c r="G108" s="5">
        <f t="shared" si="47"/>
        <v>29.089999999999996</v>
      </c>
      <c r="H108" s="5">
        <f t="shared" si="40"/>
        <v>27.479999999999997</v>
      </c>
      <c r="I108" s="5">
        <f t="shared" si="41"/>
        <v>29.739999999999995</v>
      </c>
      <c r="J108" s="5">
        <f t="shared" si="42"/>
        <v>32.239999999999995</v>
      </c>
      <c r="K108" s="5">
        <f t="shared" si="44"/>
        <v>33.729999999999997</v>
      </c>
      <c r="L108" s="5">
        <f t="shared" si="45"/>
        <v>35.4</v>
      </c>
      <c r="M108" s="5">
        <f t="shared" si="46"/>
        <v>35.51</v>
      </c>
      <c r="N108" s="5">
        <f t="shared" si="25"/>
        <v>35.879999999999995</v>
      </c>
      <c r="O108" s="5">
        <f t="shared" si="26"/>
        <v>36.289999999999992</v>
      </c>
      <c r="P108" s="5">
        <f t="shared" si="27"/>
        <v>36.099999999999994</v>
      </c>
      <c r="Q108" s="5">
        <f t="shared" si="28"/>
        <v>35.639999999999993</v>
      </c>
      <c r="R108" s="5">
        <f t="shared" si="29"/>
        <v>34.289999999999992</v>
      </c>
      <c r="S108" s="5">
        <f t="shared" si="30"/>
        <v>34.069999999999993</v>
      </c>
      <c r="T108" s="5">
        <f t="shared" si="31"/>
        <v>33.929999999999993</v>
      </c>
      <c r="U108" s="5">
        <f t="shared" si="32"/>
        <v>33.829999999999991</v>
      </c>
      <c r="V108" s="5">
        <f t="shared" si="33"/>
        <v>34.059999999999988</v>
      </c>
      <c r="X108" s="9">
        <v>0.23</v>
      </c>
      <c r="Y108" s="9">
        <v>0.1</v>
      </c>
      <c r="Z108" s="9">
        <v>0.14000000000000001</v>
      </c>
      <c r="AA108" s="9">
        <v>0.22</v>
      </c>
      <c r="AB108" s="9">
        <v>1.35</v>
      </c>
      <c r="AC108" s="9">
        <v>0.46</v>
      </c>
      <c r="AD108" s="9">
        <v>0.19</v>
      </c>
      <c r="AE108" s="9">
        <v>0.41</v>
      </c>
      <c r="AF108" s="9">
        <v>0.37</v>
      </c>
      <c r="AG108" s="9">
        <v>0.11</v>
      </c>
      <c r="AH108" s="9">
        <v>1.67</v>
      </c>
      <c r="AI108" s="9">
        <v>1.49</v>
      </c>
      <c r="AJ108" s="9">
        <v>2.5</v>
      </c>
      <c r="AK108" s="15">
        <v>2.2599999999999998</v>
      </c>
      <c r="AL108" s="9">
        <v>1.61</v>
      </c>
      <c r="AM108" s="9">
        <v>2.96</v>
      </c>
    </row>
  </sheetData>
  <sheetProtection autoFilter="0"/>
  <mergeCells count="8">
    <mergeCell ref="A7:V7"/>
    <mergeCell ref="A8:V8"/>
    <mergeCell ref="A6:V6"/>
    <mergeCell ref="A1:V1"/>
    <mergeCell ref="A2:V2"/>
    <mergeCell ref="A3:V3"/>
    <mergeCell ref="A4:V4"/>
    <mergeCell ref="A5:V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O20"/>
  <sheetViews>
    <sheetView topLeftCell="N1" workbookViewId="0">
      <selection activeCell="Y1" sqref="Y1:AO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2" width="16.54296875" style="1" customWidth="1"/>
    <col min="23" max="24" width="8.7265625" style="1" customWidth="1"/>
    <col min="25" max="25" width="8.7265625" style="1" hidden="1" customWidth="1"/>
    <col min="26" max="26" width="12.453125" style="1" hidden="1" customWidth="1"/>
    <col min="27" max="27" width="13.6328125" style="1" hidden="1" customWidth="1"/>
    <col min="28" max="28" width="12.6328125" style="1" hidden="1" customWidth="1"/>
    <col min="29" max="29" width="10.81640625" style="1" hidden="1" customWidth="1"/>
    <col min="30" max="30" width="8.7265625" style="1" hidden="1" customWidth="1"/>
    <col min="31" max="31" width="11.90625" style="1" hidden="1" customWidth="1"/>
    <col min="32" max="32" width="12.26953125" style="1" hidden="1" customWidth="1"/>
    <col min="33" max="33" width="14.08984375" style="1" hidden="1" customWidth="1"/>
    <col min="34" max="34" width="13.54296875" style="1" hidden="1" customWidth="1"/>
    <col min="35" max="35" width="13.453125" style="1" hidden="1" customWidth="1"/>
    <col min="36" max="36" width="10.36328125" style="1" hidden="1" customWidth="1"/>
    <col min="37" max="37" width="12.36328125" style="1" hidden="1" customWidth="1"/>
    <col min="38" max="38" width="12" style="1" hidden="1" customWidth="1"/>
    <col min="39" max="39" width="8.7265625" style="1" hidden="1" customWidth="1"/>
    <col min="40" max="40" width="9.7265625" style="1" hidden="1" customWidth="1"/>
    <col min="41" max="41" width="4.7265625" style="1" hidden="1" customWidth="1"/>
    <col min="42" max="77" width="8.7265625" style="1" customWidth="1"/>
    <col min="78" max="16384" width="8.7265625" style="1"/>
  </cols>
  <sheetData>
    <row r="1" spans="1:40" ht="93.5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40" ht="45.5" customHeight="1" x14ac:dyDescent="0.3">
      <c r="A2" s="37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</row>
    <row r="3" spans="1:40" ht="26" customHeight="1" x14ac:dyDescent="0.3">
      <c r="A3" s="40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</row>
    <row r="4" spans="1:40" ht="37" customHeigh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40" ht="46.5" customHeight="1" x14ac:dyDescent="0.3">
      <c r="A5" s="43" t="s">
        <v>67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</row>
    <row r="6" spans="1:40" ht="46.5" customHeight="1" x14ac:dyDescent="0.3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</row>
    <row r="7" spans="1:40" ht="46.5" customHeight="1" x14ac:dyDescent="0.3">
      <c r="A7" s="43" t="s">
        <v>65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1:40" ht="46.5" customHeight="1" x14ac:dyDescent="0.3">
      <c r="A8" s="30" t="s">
        <v>32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AN8" s="1" t="s">
        <v>24</v>
      </c>
    </row>
    <row r="9" spans="1:40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Y9" s="11">
        <v>45567</v>
      </c>
      <c r="Z9" s="11">
        <v>45542</v>
      </c>
      <c r="AA9" s="11">
        <v>45511</v>
      </c>
      <c r="AB9" s="11">
        <v>45477</v>
      </c>
      <c r="AC9" s="11">
        <v>45448</v>
      </c>
      <c r="AD9" s="11">
        <v>45413</v>
      </c>
      <c r="AE9" s="11">
        <v>45385</v>
      </c>
      <c r="AF9" s="11">
        <v>45357</v>
      </c>
      <c r="AG9" s="11">
        <v>45329</v>
      </c>
      <c r="AH9" s="11">
        <v>45292</v>
      </c>
      <c r="AI9" s="11">
        <v>45261</v>
      </c>
      <c r="AJ9" s="11">
        <v>45231</v>
      </c>
      <c r="AK9" s="11">
        <v>45203</v>
      </c>
      <c r="AL9" s="11">
        <v>45171</v>
      </c>
      <c r="AM9" s="11">
        <v>45140</v>
      </c>
      <c r="AN9" s="11">
        <v>45108</v>
      </c>
    </row>
    <row r="10" spans="1:40" ht="30" customHeight="1" x14ac:dyDescent="0.3">
      <c r="A10" s="3" t="s">
        <v>6</v>
      </c>
      <c r="B10" s="3" t="s">
        <v>11</v>
      </c>
      <c r="C10" s="4" t="s">
        <v>8</v>
      </c>
      <c r="D10" s="5">
        <v>31.32</v>
      </c>
      <c r="E10" s="5">
        <f>D10-4.44</f>
        <v>26.88</v>
      </c>
      <c r="F10" s="5">
        <f>E10+0.75</f>
        <v>27.63</v>
      </c>
      <c r="G10" s="5">
        <f>F10-AN10</f>
        <v>24.669999999999998</v>
      </c>
      <c r="H10" s="5">
        <f>G10-AM10</f>
        <v>23.06</v>
      </c>
      <c r="I10" s="5">
        <f>H10+AL10</f>
        <v>25.32</v>
      </c>
      <c r="J10" s="5">
        <f>I10+AK10</f>
        <v>27.82</v>
      </c>
      <c r="K10" s="5">
        <f>J10+AJ10</f>
        <v>29.31</v>
      </c>
      <c r="L10" s="5">
        <f>K10+AI10</f>
        <v>30.979999999999997</v>
      </c>
      <c r="M10" s="5">
        <f>L10+AH10</f>
        <v>31.089999999999996</v>
      </c>
      <c r="N10" s="5">
        <f>M10+AG10</f>
        <v>31.459999999999997</v>
      </c>
      <c r="O10" s="5">
        <f>N10+AF10</f>
        <v>31.869999999999997</v>
      </c>
      <c r="P10" s="5">
        <f>O10-AE10</f>
        <v>31.679999999999996</v>
      </c>
      <c r="Q10" s="5">
        <f>P10-AD10</f>
        <v>31.219999999999995</v>
      </c>
      <c r="R10" s="5">
        <f>Q10-AC10</f>
        <v>29.869999999999994</v>
      </c>
      <c r="S10" s="5">
        <f>R10-AB10</f>
        <v>29.649999999999995</v>
      </c>
      <c r="T10" s="5">
        <f>S10-AA10</f>
        <v>29.509999999999994</v>
      </c>
      <c r="U10" s="5">
        <f>T10-Z10</f>
        <v>29.409999999999993</v>
      </c>
      <c r="V10" s="5">
        <f>U10+Y10</f>
        <v>29.639999999999993</v>
      </c>
      <c r="Y10" s="9">
        <v>0.23</v>
      </c>
      <c r="Z10" s="9">
        <v>0.1</v>
      </c>
      <c r="AA10" s="9">
        <v>0.14000000000000001</v>
      </c>
      <c r="AB10" s="9">
        <v>0.22</v>
      </c>
      <c r="AC10" s="9">
        <v>1.35</v>
      </c>
      <c r="AD10" s="9">
        <v>0.46</v>
      </c>
      <c r="AE10" s="9">
        <v>0.19</v>
      </c>
      <c r="AF10" s="9">
        <v>0.41</v>
      </c>
      <c r="AG10" s="9">
        <v>0.37</v>
      </c>
      <c r="AH10" s="9">
        <v>0.11</v>
      </c>
      <c r="AI10" s="9">
        <v>1.67</v>
      </c>
      <c r="AJ10" s="9">
        <v>1.49</v>
      </c>
      <c r="AK10" s="9">
        <v>2.5</v>
      </c>
      <c r="AL10" s="15">
        <v>2.2599999999999998</v>
      </c>
      <c r="AM10" s="9">
        <v>1.61</v>
      </c>
      <c r="AN10" s="9">
        <v>2.96</v>
      </c>
    </row>
    <row r="11" spans="1:40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F11-AN11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U11" s="5">
        <f>C11*U10</f>
        <v>264.68999999999994</v>
      </c>
      <c r="V11" s="5">
        <f>C11*V10</f>
        <v>266.75999999999993</v>
      </c>
      <c r="Y11" s="9">
        <v>0.23</v>
      </c>
      <c r="Z11" s="9">
        <v>0.1</v>
      </c>
      <c r="AA11" s="9">
        <v>0.14000000000000001</v>
      </c>
      <c r="AB11" s="9">
        <v>0.22</v>
      </c>
      <c r="AC11" s="9">
        <v>1.35</v>
      </c>
      <c r="AD11" s="9">
        <v>0.46</v>
      </c>
      <c r="AE11" s="9">
        <v>0.19</v>
      </c>
      <c r="AF11" s="9">
        <v>0.41</v>
      </c>
      <c r="AG11" s="9">
        <v>0.37</v>
      </c>
      <c r="AH11" s="9">
        <v>0.11</v>
      </c>
      <c r="AI11" s="9">
        <v>1.67</v>
      </c>
      <c r="AJ11" s="9">
        <v>1.49</v>
      </c>
      <c r="AK11" s="9">
        <v>2.5</v>
      </c>
      <c r="AL11" s="15">
        <v>2.2599999999999998</v>
      </c>
      <c r="AM11" s="9">
        <v>1.61</v>
      </c>
      <c r="AN11" s="9">
        <v>2.96</v>
      </c>
    </row>
    <row r="12" spans="1:40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U12" s="5">
        <f>C12*U10</f>
        <v>411.7399999999999</v>
      </c>
      <c r="V12" s="5">
        <f>C12*V10</f>
        <v>414.95999999999992</v>
      </c>
      <c r="Y12" s="9">
        <v>0.23</v>
      </c>
      <c r="Z12" s="9">
        <v>0.1</v>
      </c>
      <c r="AA12" s="9">
        <v>0.14000000000000001</v>
      </c>
      <c r="AB12" s="9">
        <v>0.22</v>
      </c>
      <c r="AC12" s="9">
        <v>1.35</v>
      </c>
      <c r="AD12" s="9">
        <v>0.46</v>
      </c>
      <c r="AE12" s="9">
        <v>0.19</v>
      </c>
      <c r="AF12" s="9">
        <v>0.41</v>
      </c>
      <c r="AG12" s="9">
        <v>0.37</v>
      </c>
      <c r="AH12" s="9">
        <v>0.11</v>
      </c>
      <c r="AI12" s="9">
        <v>1.67</v>
      </c>
      <c r="AJ12" s="9">
        <v>1.49</v>
      </c>
      <c r="AK12" s="9">
        <v>2.5</v>
      </c>
      <c r="AL12" s="15">
        <v>2.2599999999999998</v>
      </c>
      <c r="AM12" s="9">
        <v>1.61</v>
      </c>
      <c r="AN12" s="9">
        <v>2.96</v>
      </c>
    </row>
    <row r="13" spans="1:40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U13" s="5">
        <f>C13*U10</f>
        <v>558.78999999999985</v>
      </c>
      <c r="V13" s="5">
        <f>C13*V10</f>
        <v>563.15999999999985</v>
      </c>
      <c r="Y13" s="9">
        <v>0.23</v>
      </c>
      <c r="Z13" s="9">
        <v>0.1</v>
      </c>
      <c r="AA13" s="9">
        <v>0.14000000000000001</v>
      </c>
      <c r="AB13" s="9">
        <v>0.22</v>
      </c>
      <c r="AC13" s="9">
        <v>1.35</v>
      </c>
      <c r="AD13" s="9">
        <v>0.46</v>
      </c>
      <c r="AE13" s="9">
        <v>0.19</v>
      </c>
      <c r="AF13" s="9">
        <v>0.41</v>
      </c>
      <c r="AG13" s="9">
        <v>0.37</v>
      </c>
      <c r="AH13" s="9">
        <v>0.11</v>
      </c>
      <c r="AI13" s="9">
        <v>1.67</v>
      </c>
      <c r="AJ13" s="9">
        <v>1.49</v>
      </c>
      <c r="AK13" s="9">
        <v>2.5</v>
      </c>
      <c r="AL13" s="15">
        <v>2.2599999999999998</v>
      </c>
      <c r="AM13" s="9">
        <v>1.61</v>
      </c>
      <c r="AN13" s="9">
        <v>2.96</v>
      </c>
    </row>
    <row r="14" spans="1:40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U14" s="5">
        <f>C14*U10</f>
        <v>1411.6799999999996</v>
      </c>
      <c r="V14" s="5">
        <f>C14*V10</f>
        <v>1422.7199999999998</v>
      </c>
      <c r="Y14" s="9">
        <v>0.23</v>
      </c>
      <c r="Z14" s="9">
        <v>0.1</v>
      </c>
      <c r="AA14" s="9">
        <v>0.14000000000000001</v>
      </c>
      <c r="AB14" s="9">
        <v>0.22</v>
      </c>
      <c r="AC14" s="9">
        <v>1.35</v>
      </c>
      <c r="AD14" s="9">
        <v>0.46</v>
      </c>
      <c r="AE14" s="9">
        <v>0.19</v>
      </c>
      <c r="AF14" s="9">
        <v>0.41</v>
      </c>
      <c r="AG14" s="9">
        <v>0.37</v>
      </c>
      <c r="AH14" s="9">
        <v>0.11</v>
      </c>
      <c r="AI14" s="9">
        <v>1.67</v>
      </c>
      <c r="AJ14" s="9">
        <v>1.49</v>
      </c>
      <c r="AK14" s="9">
        <v>2.5</v>
      </c>
      <c r="AL14" s="15">
        <v>2.2599999999999998</v>
      </c>
      <c r="AM14" s="9">
        <v>1.61</v>
      </c>
      <c r="AN14" s="9">
        <v>2.96</v>
      </c>
    </row>
    <row r="15" spans="1:40" ht="30" customHeight="1" x14ac:dyDescent="0.3">
      <c r="A15" s="3" t="s">
        <v>17</v>
      </c>
      <c r="B15" s="3" t="s">
        <v>11</v>
      </c>
      <c r="C15" s="4" t="s">
        <v>8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G15-AM15</f>
        <v>23.06</v>
      </c>
      <c r="I15" s="5">
        <f>H15+AL15</f>
        <v>25.32</v>
      </c>
      <c r="J15" s="5">
        <f>I15+AK16</f>
        <v>27.82</v>
      </c>
      <c r="K15" s="5">
        <f>J15+AJ15</f>
        <v>29.31</v>
      </c>
      <c r="L15" s="5">
        <f>K15+AI15</f>
        <v>30.979999999999997</v>
      </c>
      <c r="M15" s="5">
        <f>L15+AH15</f>
        <v>31.089999999999996</v>
      </c>
      <c r="N15" s="5">
        <f t="shared" ref="N15:N20" si="3">M15+AG15</f>
        <v>31.459999999999997</v>
      </c>
      <c r="O15" s="5">
        <f t="shared" ref="O15:O20" si="4">N15+AF15</f>
        <v>31.869999999999997</v>
      </c>
      <c r="P15" s="5">
        <f t="shared" ref="P15:P20" si="5">O15-AE15</f>
        <v>31.679999999999996</v>
      </c>
      <c r="Q15" s="5">
        <f t="shared" ref="Q15:Q20" si="6">P15-AD15</f>
        <v>31.219999999999995</v>
      </c>
      <c r="R15" s="5">
        <f t="shared" ref="R15:R20" si="7">Q15-AC15</f>
        <v>29.869999999999994</v>
      </c>
      <c r="S15" s="5">
        <f t="shared" ref="S15:S20" si="8">R15-AB15</f>
        <v>29.649999999999995</v>
      </c>
      <c r="T15" s="5">
        <f t="shared" ref="T15:T20" si="9">S15-AA15</f>
        <v>29.509999999999994</v>
      </c>
      <c r="U15" s="5">
        <f t="shared" ref="U15:U20" si="10">T15-Z15</f>
        <v>29.409999999999993</v>
      </c>
      <c r="V15" s="5">
        <f t="shared" ref="V15" si="11">U15+Y15</f>
        <v>29.639999999999993</v>
      </c>
      <c r="Y15" s="9">
        <v>0.23</v>
      </c>
      <c r="Z15" s="9">
        <v>0.1</v>
      </c>
      <c r="AA15" s="9">
        <v>0.14000000000000001</v>
      </c>
      <c r="AB15" s="9">
        <v>0.22</v>
      </c>
      <c r="AC15" s="9">
        <v>1.35</v>
      </c>
      <c r="AD15" s="9">
        <v>0.46</v>
      </c>
      <c r="AE15" s="9">
        <v>0.19</v>
      </c>
      <c r="AF15" s="9">
        <v>0.41</v>
      </c>
      <c r="AG15" s="9">
        <v>0.37</v>
      </c>
      <c r="AH15" s="9">
        <v>0.11</v>
      </c>
      <c r="AI15" s="9">
        <v>1.67</v>
      </c>
      <c r="AJ15" s="9">
        <v>1.49</v>
      </c>
      <c r="AK15" s="9">
        <v>2.5</v>
      </c>
      <c r="AL15" s="15">
        <v>2.2599999999999998</v>
      </c>
      <c r="AM15" s="9">
        <v>1.61</v>
      </c>
      <c r="AN15" s="9">
        <v>2.96</v>
      </c>
    </row>
    <row r="16" spans="1:40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U16" s="5">
        <f>C16*U15</f>
        <v>264.68999999999994</v>
      </c>
      <c r="V16" s="5">
        <f>C16*V15</f>
        <v>266.75999999999993</v>
      </c>
      <c r="Y16" s="9">
        <v>0.23</v>
      </c>
      <c r="Z16" s="9">
        <v>0.1</v>
      </c>
      <c r="AA16" s="9">
        <v>0.14000000000000001</v>
      </c>
      <c r="AB16" s="9">
        <v>0.22</v>
      </c>
      <c r="AC16" s="9">
        <v>1.35</v>
      </c>
      <c r="AD16" s="9">
        <v>0.46</v>
      </c>
      <c r="AE16" s="9">
        <v>0.19</v>
      </c>
      <c r="AF16" s="9">
        <v>0.41</v>
      </c>
      <c r="AG16" s="9">
        <v>0.37</v>
      </c>
      <c r="AH16" s="9">
        <v>0.11</v>
      </c>
      <c r="AI16" s="9">
        <v>1.67</v>
      </c>
      <c r="AJ16" s="9">
        <v>1.49</v>
      </c>
      <c r="AK16" s="9">
        <v>2.5</v>
      </c>
      <c r="AL16" s="15">
        <v>2.2599999999999998</v>
      </c>
      <c r="AM16" s="9">
        <v>1.61</v>
      </c>
      <c r="AN16" s="9">
        <v>2.96</v>
      </c>
    </row>
    <row r="17" spans="1:40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2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U17" s="5">
        <f>C17*U15</f>
        <v>411.7399999999999</v>
      </c>
      <c r="V17" s="5">
        <f>C17*V15</f>
        <v>414.95999999999992</v>
      </c>
      <c r="Y17" s="9">
        <v>0.23</v>
      </c>
      <c r="Z17" s="9">
        <v>0.1</v>
      </c>
      <c r="AA17" s="9">
        <v>0.14000000000000001</v>
      </c>
      <c r="AB17" s="9">
        <v>0.22</v>
      </c>
      <c r="AC17" s="9">
        <v>1.35</v>
      </c>
      <c r="AD17" s="9">
        <v>0.46</v>
      </c>
      <c r="AE17" s="9">
        <v>0.19</v>
      </c>
      <c r="AF17" s="9">
        <v>0.41</v>
      </c>
      <c r="AG17" s="9">
        <v>0.37</v>
      </c>
      <c r="AH17" s="9">
        <v>0.11</v>
      </c>
      <c r="AI17" s="9">
        <v>1.67</v>
      </c>
      <c r="AJ17" s="9">
        <v>1.49</v>
      </c>
      <c r="AK17" s="9">
        <v>2.5</v>
      </c>
      <c r="AL17" s="15">
        <v>2.2599999999999998</v>
      </c>
      <c r="AM17" s="9">
        <v>1.61</v>
      </c>
      <c r="AN17" s="9">
        <v>2.96</v>
      </c>
    </row>
    <row r="18" spans="1:40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2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U18" s="5">
        <f>C18*U15</f>
        <v>558.78999999999985</v>
      </c>
      <c r="V18" s="5">
        <f>C18*V15</f>
        <v>563.15999999999985</v>
      </c>
      <c r="Y18" s="9">
        <v>0.23</v>
      </c>
      <c r="Z18" s="9">
        <v>0.1</v>
      </c>
      <c r="AA18" s="9">
        <v>0.14000000000000001</v>
      </c>
      <c r="AB18" s="9">
        <v>0.22</v>
      </c>
      <c r="AC18" s="9">
        <v>1.35</v>
      </c>
      <c r="AD18" s="9">
        <v>0.46</v>
      </c>
      <c r="AE18" s="9">
        <v>0.19</v>
      </c>
      <c r="AF18" s="9">
        <v>0.41</v>
      </c>
      <c r="AG18" s="9">
        <v>0.37</v>
      </c>
      <c r="AH18" s="9">
        <v>0.11</v>
      </c>
      <c r="AI18" s="9">
        <v>1.67</v>
      </c>
      <c r="AJ18" s="9">
        <v>1.49</v>
      </c>
      <c r="AK18" s="9">
        <v>2.5</v>
      </c>
      <c r="AL18" s="15">
        <v>2.2599999999999998</v>
      </c>
      <c r="AM18" s="9">
        <v>1.61</v>
      </c>
      <c r="AN18" s="9">
        <v>2.96</v>
      </c>
    </row>
    <row r="19" spans="1:40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2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U19" s="5">
        <f>C19*U15</f>
        <v>1411.6799999999996</v>
      </c>
      <c r="V19" s="5">
        <f>C19*V15</f>
        <v>1422.7199999999998</v>
      </c>
      <c r="Y19" s="9">
        <v>0.23</v>
      </c>
      <c r="Z19" s="9">
        <v>0.1</v>
      </c>
      <c r="AA19" s="9">
        <v>0.14000000000000001</v>
      </c>
      <c r="AB19" s="9">
        <v>0.22</v>
      </c>
      <c r="AC19" s="9">
        <v>1.35</v>
      </c>
      <c r="AD19" s="9">
        <v>0.46</v>
      </c>
      <c r="AE19" s="9">
        <v>0.19</v>
      </c>
      <c r="AF19" s="9">
        <v>0.41</v>
      </c>
      <c r="AG19" s="9">
        <v>0.37</v>
      </c>
      <c r="AH19" s="9">
        <v>0.11</v>
      </c>
      <c r="AI19" s="9">
        <v>1.67</v>
      </c>
      <c r="AJ19" s="9">
        <v>1.49</v>
      </c>
      <c r="AK19" s="9">
        <v>2.5</v>
      </c>
      <c r="AL19" s="15">
        <v>2.2599999999999998</v>
      </c>
      <c r="AM19" s="9">
        <v>1.61</v>
      </c>
      <c r="AN19" s="9">
        <v>2.96</v>
      </c>
    </row>
    <row r="20" spans="1:40" ht="30" customHeight="1" x14ac:dyDescent="0.3">
      <c r="A20" s="3" t="s">
        <v>18</v>
      </c>
      <c r="B20" s="3" t="s">
        <v>11</v>
      </c>
      <c r="C20" s="4" t="s">
        <v>8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H20+AL20</f>
        <v>25.32</v>
      </c>
      <c r="J20" s="5">
        <f>I20+AK20</f>
        <v>27.82</v>
      </c>
      <c r="K20" s="5">
        <f>J20+AJ20</f>
        <v>29.31</v>
      </c>
      <c r="L20" s="5">
        <f>K20+AI20</f>
        <v>30.979999999999997</v>
      </c>
      <c r="M20" s="5">
        <f>L20+AH20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U20" s="5">
        <f t="shared" si="10"/>
        <v>29.409999999999993</v>
      </c>
      <c r="V20" s="5">
        <f>U20+Y20</f>
        <v>29.639999999999993</v>
      </c>
      <c r="Y20" s="9">
        <v>0.23</v>
      </c>
      <c r="Z20" s="9">
        <v>0.1</v>
      </c>
      <c r="AA20" s="9">
        <v>0.14000000000000001</v>
      </c>
      <c r="AB20" s="9">
        <v>0.22</v>
      </c>
      <c r="AC20" s="9">
        <v>1.35</v>
      </c>
      <c r="AD20" s="9">
        <v>0.46</v>
      </c>
      <c r="AE20" s="9">
        <v>0.19</v>
      </c>
      <c r="AF20" s="9">
        <v>0.41</v>
      </c>
      <c r="AG20" s="9">
        <v>0.37</v>
      </c>
      <c r="AH20" s="9">
        <v>0.11</v>
      </c>
      <c r="AI20" s="9">
        <v>1.67</v>
      </c>
      <c r="AJ20" s="9">
        <v>1.49</v>
      </c>
      <c r="AK20" s="9">
        <v>2.5</v>
      </c>
      <c r="AL20" s="15">
        <v>2.2599999999999998</v>
      </c>
      <c r="AM20" s="9">
        <v>1.61</v>
      </c>
      <c r="AN20" s="9">
        <v>2.96</v>
      </c>
    </row>
  </sheetData>
  <sheetProtection algorithmName="SHA-512" hashValue="w8bmKdw77DdGnYeHAGNibBVc8luLWQ+JUW1toFzwpIDwRVSY7Q5EfuDYYPW/J9hdkUXgVZcFZMfsaDYbc73x/w==" saltValue="wSb8AxJLRQ4XZz+N0ZQVaw==" spinCount="100000" sheet="1" autoFilter="0"/>
  <mergeCells count="8">
    <mergeCell ref="A6:V6"/>
    <mergeCell ref="A7:V7"/>
    <mergeCell ref="A8:V8"/>
    <mergeCell ref="A1:V1"/>
    <mergeCell ref="A2:V2"/>
    <mergeCell ref="A3:V3"/>
    <mergeCell ref="A4:V4"/>
    <mergeCell ref="A5:V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L364"/>
  <sheetViews>
    <sheetView topLeftCell="N1" workbookViewId="0">
      <selection activeCell="X1" sqref="X1:AM1048576"/>
    </sheetView>
  </sheetViews>
  <sheetFormatPr defaultRowHeight="14.5" x14ac:dyDescent="0.35"/>
  <cols>
    <col min="1" max="8" width="15.7265625" customWidth="1"/>
    <col min="9" max="19" width="19.54296875" customWidth="1"/>
    <col min="20" max="22" width="16" customWidth="1"/>
    <col min="23" max="23" width="15.7265625" customWidth="1"/>
    <col min="24" max="24" width="12.08984375" hidden="1" customWidth="1"/>
    <col min="25" max="39" width="15.7265625" hidden="1" customWidth="1"/>
    <col min="40" max="46" width="8.7265625" customWidth="1"/>
    <col min="47" max="47" width="8.08984375" customWidth="1"/>
    <col min="48" max="48" width="5.90625" customWidth="1"/>
  </cols>
  <sheetData>
    <row r="1" spans="1:64" ht="89" customHeight="1" x14ac:dyDescent="0.3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64" ht="44.5" customHeight="1" x14ac:dyDescent="0.35">
      <c r="A2" s="37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  <c r="W2" s="61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62"/>
      <c r="AL2" s="61"/>
      <c r="AM2" s="63"/>
      <c r="AN2" s="60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64" ht="31" customHeight="1" x14ac:dyDescent="0.35">
      <c r="A3" s="40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  <c r="W3" s="61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62"/>
      <c r="AL3" s="61"/>
      <c r="AM3" s="63"/>
      <c r="AN3" s="60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64" ht="30.5" customHeight="1" x14ac:dyDescent="0.35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61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3"/>
      <c r="AL4" s="13"/>
      <c r="AM4" s="13"/>
      <c r="AN4" s="60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</row>
    <row r="5" spans="1:64" ht="33.5" customHeight="1" x14ac:dyDescent="0.35">
      <c r="A5" s="43" t="s">
        <v>64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  <c r="W5" s="61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4"/>
      <c r="AL5" s="14"/>
      <c r="AM5" s="14"/>
      <c r="AN5" s="60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64" ht="33.5" customHeight="1" x14ac:dyDescent="0.35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  <c r="W6" s="61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4"/>
      <c r="AL6" s="14"/>
      <c r="AM6" s="14"/>
      <c r="AN6" s="60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</row>
    <row r="7" spans="1:64" ht="33.5" customHeight="1" x14ac:dyDescent="0.35">
      <c r="A7" s="43" t="s">
        <v>65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  <c r="W7" s="61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4"/>
      <c r="AL7" s="14"/>
      <c r="AM7" s="14"/>
      <c r="AN7" s="60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</row>
    <row r="8" spans="1:64" ht="31" customHeight="1" x14ac:dyDescent="0.35">
      <c r="A8" s="30" t="s">
        <v>33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61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3"/>
      <c r="AL8" s="13"/>
      <c r="AM8" s="13"/>
      <c r="AN8" s="60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</row>
    <row r="9" spans="1:64" ht="46.5" customHeight="1" x14ac:dyDescent="0.35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21</v>
      </c>
      <c r="G9" s="12" t="s">
        <v>26</v>
      </c>
      <c r="H9" s="12" t="s">
        <v>26</v>
      </c>
      <c r="I9" s="12" t="s">
        <v>38</v>
      </c>
      <c r="J9" s="12" t="s">
        <v>39</v>
      </c>
      <c r="K9" s="12" t="s">
        <v>40</v>
      </c>
      <c r="L9" s="12" t="s">
        <v>41</v>
      </c>
      <c r="M9" s="12" t="s">
        <v>44</v>
      </c>
      <c r="N9" s="2" t="s">
        <v>45</v>
      </c>
      <c r="O9" s="2" t="s">
        <v>47</v>
      </c>
      <c r="P9" s="2" t="s">
        <v>50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61"/>
      <c r="X9" s="11">
        <v>45567</v>
      </c>
      <c r="Y9" s="11">
        <v>45539</v>
      </c>
      <c r="Z9" s="11">
        <v>45511</v>
      </c>
      <c r="AA9" s="11">
        <v>45477</v>
      </c>
      <c r="AB9" s="11">
        <v>45448</v>
      </c>
      <c r="AC9" s="11">
        <v>45413</v>
      </c>
      <c r="AD9" s="11">
        <v>45385</v>
      </c>
      <c r="AE9" s="11">
        <v>45357</v>
      </c>
      <c r="AF9" s="11">
        <v>45329</v>
      </c>
      <c r="AG9" s="11">
        <v>45292</v>
      </c>
      <c r="AH9" s="11">
        <v>45261</v>
      </c>
      <c r="AI9" s="11">
        <v>45231</v>
      </c>
      <c r="AJ9" s="16">
        <v>45203</v>
      </c>
      <c r="AK9" s="16">
        <v>45175</v>
      </c>
      <c r="AL9" s="11">
        <v>45140</v>
      </c>
      <c r="AM9" s="11">
        <v>45108</v>
      </c>
      <c r="AN9" s="60">
        <v>45140</v>
      </c>
      <c r="AO9" s="58"/>
      <c r="AP9" s="58"/>
      <c r="AQ9" s="58"/>
      <c r="AR9" s="58"/>
      <c r="AS9" s="64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</row>
    <row r="10" spans="1:64" ht="18.5" customHeight="1" x14ac:dyDescent="0.35">
      <c r="A10" s="3" t="s">
        <v>6</v>
      </c>
      <c r="B10" s="3" t="s">
        <v>10</v>
      </c>
      <c r="C10" s="4" t="s">
        <v>8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F10-AM10</f>
        <v>28.3</v>
      </c>
      <c r="H10" s="5">
        <f>G10-AL10</f>
        <v>26.69</v>
      </c>
      <c r="I10" s="5">
        <f>H10+AK10</f>
        <v>28.950000000000003</v>
      </c>
      <c r="J10" s="5">
        <f>I10+AJ10</f>
        <v>31.450000000000003</v>
      </c>
      <c r="K10" s="5">
        <f>J10+AI10</f>
        <v>32.940000000000005</v>
      </c>
      <c r="L10" s="5">
        <f>K10+AH10</f>
        <v>34.610000000000007</v>
      </c>
      <c r="M10" s="5">
        <f>L10+AG10</f>
        <v>34.720000000000006</v>
      </c>
      <c r="N10" s="5">
        <f>M10+AF10</f>
        <v>35.090000000000003</v>
      </c>
      <c r="O10" s="5">
        <f>N10+AE10</f>
        <v>35.5</v>
      </c>
      <c r="P10" s="5">
        <f>O10-AD10</f>
        <v>35.31</v>
      </c>
      <c r="Q10" s="5">
        <f>P10-AC10</f>
        <v>34.85</v>
      </c>
      <c r="R10" s="5">
        <f>Q10-AB10</f>
        <v>33.5</v>
      </c>
      <c r="S10" s="5">
        <f>R10-AA10</f>
        <v>33.28</v>
      </c>
      <c r="T10" s="5">
        <f>S10-Z10</f>
        <v>33.14</v>
      </c>
      <c r="U10" s="5">
        <f>T10-Y10</f>
        <v>33.04</v>
      </c>
      <c r="V10" s="5">
        <f>U10+X10</f>
        <v>33.269999999999996</v>
      </c>
      <c r="W10" s="61"/>
      <c r="X10" s="9">
        <v>0.23</v>
      </c>
      <c r="Y10" s="9">
        <v>0.1</v>
      </c>
      <c r="Z10" s="9">
        <v>0.14000000000000001</v>
      </c>
      <c r="AA10" s="9">
        <v>0.22</v>
      </c>
      <c r="AB10" s="9">
        <v>1.35</v>
      </c>
      <c r="AC10" s="9">
        <v>0.46</v>
      </c>
      <c r="AD10" s="9">
        <v>0.19</v>
      </c>
      <c r="AE10" s="9">
        <v>0.41</v>
      </c>
      <c r="AF10" s="9">
        <v>0.37</v>
      </c>
      <c r="AG10" s="9">
        <v>0.11</v>
      </c>
      <c r="AH10" s="9">
        <v>1.67</v>
      </c>
      <c r="AI10" s="9">
        <v>1.49</v>
      </c>
      <c r="AJ10" s="5">
        <v>2.5</v>
      </c>
      <c r="AK10" s="5">
        <v>2.2599999999999998</v>
      </c>
      <c r="AL10" s="9">
        <v>1.61</v>
      </c>
      <c r="AM10" s="9">
        <v>2.96</v>
      </c>
      <c r="AN10" s="60"/>
      <c r="AO10" s="58"/>
      <c r="AP10" s="58"/>
      <c r="AQ10" s="58"/>
      <c r="AR10" s="58"/>
      <c r="AS10" s="64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</row>
    <row r="11" spans="1:64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">
        <f>C11*U10</f>
        <v>297.36</v>
      </c>
      <c r="V11" s="5">
        <f>C11*V10</f>
        <v>299.42999999999995</v>
      </c>
      <c r="W11" s="61"/>
      <c r="X11" s="9">
        <v>0.23</v>
      </c>
      <c r="Y11" s="9">
        <v>0.1</v>
      </c>
      <c r="Z11" s="9">
        <v>0.14000000000000001</v>
      </c>
      <c r="AA11" s="9">
        <v>0.22</v>
      </c>
      <c r="AB11" s="9">
        <v>1.35</v>
      </c>
      <c r="AC11" s="9">
        <v>0.46</v>
      </c>
      <c r="AD11" s="9">
        <v>0.19</v>
      </c>
      <c r="AE11" s="9">
        <v>0.41</v>
      </c>
      <c r="AF11" s="9">
        <v>0.37</v>
      </c>
      <c r="AG11" s="9">
        <v>0.11</v>
      </c>
      <c r="AH11" s="9">
        <v>1.67</v>
      </c>
      <c r="AI11" s="9">
        <v>1.49</v>
      </c>
      <c r="AJ11" s="5">
        <v>2.5</v>
      </c>
      <c r="AK11" s="5">
        <v>2.2599999999999998</v>
      </c>
      <c r="AL11" s="9">
        <v>1.61</v>
      </c>
      <c r="AM11" s="9">
        <v>2.96</v>
      </c>
      <c r="AN11" s="60"/>
      <c r="AO11" s="58"/>
      <c r="AP11" s="58"/>
      <c r="AQ11" s="58"/>
      <c r="AR11" s="58"/>
      <c r="AS11" s="64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</row>
    <row r="12" spans="1:64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">
        <f>C12*U10</f>
        <v>462.56</v>
      </c>
      <c r="V12" s="5">
        <f>C12*V10</f>
        <v>465.78</v>
      </c>
      <c r="W12" s="61"/>
      <c r="X12" s="9">
        <v>0.23</v>
      </c>
      <c r="Y12" s="9">
        <v>0.1</v>
      </c>
      <c r="Z12" s="9">
        <v>0.14000000000000001</v>
      </c>
      <c r="AA12" s="9">
        <v>0.22</v>
      </c>
      <c r="AB12" s="9">
        <v>1.35</v>
      </c>
      <c r="AC12" s="9">
        <v>0.46</v>
      </c>
      <c r="AD12" s="9">
        <v>0.19</v>
      </c>
      <c r="AE12" s="9">
        <v>0.41</v>
      </c>
      <c r="AF12" s="9">
        <v>0.37</v>
      </c>
      <c r="AG12" s="9">
        <v>0.11</v>
      </c>
      <c r="AH12" s="9">
        <v>1.67</v>
      </c>
      <c r="AI12" s="9">
        <v>1.49</v>
      </c>
      <c r="AJ12" s="5">
        <v>2.5</v>
      </c>
      <c r="AK12" s="5">
        <v>2.2599999999999998</v>
      </c>
      <c r="AL12" s="9">
        <v>1.61</v>
      </c>
      <c r="AM12" s="9">
        <v>2.96</v>
      </c>
      <c r="AN12" s="60"/>
      <c r="AO12" s="58"/>
      <c r="AP12" s="58"/>
      <c r="AQ12" s="58"/>
      <c r="AR12" s="58"/>
      <c r="AS12" s="64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</row>
    <row r="13" spans="1:64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">
        <f>C13*U10</f>
        <v>627.76</v>
      </c>
      <c r="V13" s="5">
        <f>C13*V10</f>
        <v>632.12999999999988</v>
      </c>
      <c r="W13" s="61"/>
      <c r="X13" s="9">
        <v>0.23</v>
      </c>
      <c r="Y13" s="9">
        <v>0.1</v>
      </c>
      <c r="Z13" s="9">
        <v>0.14000000000000001</v>
      </c>
      <c r="AA13" s="9">
        <v>0.22</v>
      </c>
      <c r="AB13" s="9">
        <v>1.35</v>
      </c>
      <c r="AC13" s="9">
        <v>0.46</v>
      </c>
      <c r="AD13" s="9">
        <v>0.19</v>
      </c>
      <c r="AE13" s="9">
        <v>0.41</v>
      </c>
      <c r="AF13" s="9">
        <v>0.37</v>
      </c>
      <c r="AG13" s="9">
        <v>0.11</v>
      </c>
      <c r="AH13" s="9">
        <v>1.67</v>
      </c>
      <c r="AI13" s="9">
        <v>1.49</v>
      </c>
      <c r="AJ13" s="5">
        <v>2.5</v>
      </c>
      <c r="AK13" s="5">
        <v>2.2599999999999998</v>
      </c>
      <c r="AL13" s="9">
        <v>1.61</v>
      </c>
      <c r="AM13" s="9">
        <v>2.96</v>
      </c>
      <c r="AN13" s="60"/>
      <c r="AO13" s="58"/>
      <c r="AP13" s="58"/>
      <c r="AQ13" s="58"/>
      <c r="AR13" s="58"/>
      <c r="AS13" s="64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</row>
    <row r="14" spans="1:64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">
        <f>C14*U10</f>
        <v>1585.92</v>
      </c>
      <c r="V14" s="5">
        <f>C14*V10</f>
        <v>1596.9599999999998</v>
      </c>
      <c r="W14" s="61"/>
      <c r="X14" s="9">
        <v>0.23</v>
      </c>
      <c r="Y14" s="9">
        <v>0.1</v>
      </c>
      <c r="Z14" s="9">
        <v>0.14000000000000001</v>
      </c>
      <c r="AA14" s="9">
        <v>0.22</v>
      </c>
      <c r="AB14" s="9">
        <v>1.35</v>
      </c>
      <c r="AC14" s="9">
        <v>0.46</v>
      </c>
      <c r="AD14" s="9">
        <v>0.19</v>
      </c>
      <c r="AE14" s="9">
        <v>0.41</v>
      </c>
      <c r="AF14" s="9">
        <v>0.37</v>
      </c>
      <c r="AG14" s="9">
        <v>0.11</v>
      </c>
      <c r="AH14" s="9">
        <v>1.67</v>
      </c>
      <c r="AI14" s="9">
        <v>1.49</v>
      </c>
      <c r="AJ14" s="5">
        <v>2.5</v>
      </c>
      <c r="AK14" s="5">
        <v>2.2599999999999998</v>
      </c>
      <c r="AL14" s="9">
        <v>1.61</v>
      </c>
      <c r="AM14" s="9">
        <v>2.96</v>
      </c>
      <c r="AN14" s="60"/>
      <c r="AO14" s="58"/>
      <c r="AP14" s="58"/>
      <c r="AQ14" s="58"/>
      <c r="AR14" s="58"/>
      <c r="AS14" s="64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</row>
    <row r="15" spans="1:64" ht="18.5" customHeight="1" x14ac:dyDescent="0.35">
      <c r="A15" s="3" t="s">
        <v>6</v>
      </c>
      <c r="B15" s="3" t="s">
        <v>11</v>
      </c>
      <c r="C15" s="4" t="s">
        <v>8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G15-AL15</f>
        <v>27.06</v>
      </c>
      <c r="I15" s="5">
        <f>H15+AK15</f>
        <v>29.32</v>
      </c>
      <c r="J15" s="5">
        <f>I15+AJ14</f>
        <v>31.82</v>
      </c>
      <c r="K15" s="5">
        <f>J15+AI15</f>
        <v>33.31</v>
      </c>
      <c r="L15" s="5">
        <f>K15+AH15</f>
        <v>34.980000000000004</v>
      </c>
      <c r="M15" s="5">
        <f>L15+AG15</f>
        <v>35.090000000000003</v>
      </c>
      <c r="N15" s="5">
        <f>M15+AF15</f>
        <v>35.46</v>
      </c>
      <c r="O15" s="5">
        <f>N15+AE15</f>
        <v>35.869999999999997</v>
      </c>
      <c r="P15" s="5">
        <f>O15-AD15</f>
        <v>35.68</v>
      </c>
      <c r="Q15" s="5">
        <f>P15-AC15</f>
        <v>35.22</v>
      </c>
      <c r="R15" s="5">
        <f>Q15-AB15</f>
        <v>33.869999999999997</v>
      </c>
      <c r="S15" s="5">
        <f>R15-AA15</f>
        <v>33.65</v>
      </c>
      <c r="T15" s="5">
        <f t="shared" ref="T15:T32" si="2">S15-Z15</f>
        <v>33.51</v>
      </c>
      <c r="U15" s="5">
        <f t="shared" ref="U15:U32" si="3">T15-Y15</f>
        <v>33.409999999999997</v>
      </c>
      <c r="V15" s="5">
        <f t="shared" ref="V15:V32" si="4">U15+X15</f>
        <v>33.639999999999993</v>
      </c>
      <c r="W15" s="61"/>
      <c r="X15" s="9">
        <v>0.23</v>
      </c>
      <c r="Y15" s="9">
        <v>0.1</v>
      </c>
      <c r="Z15" s="9">
        <v>0.14000000000000001</v>
      </c>
      <c r="AA15" s="9">
        <v>0.22</v>
      </c>
      <c r="AB15" s="9">
        <v>1.35</v>
      </c>
      <c r="AC15" s="9">
        <v>0.46</v>
      </c>
      <c r="AD15" s="9">
        <v>0.19</v>
      </c>
      <c r="AE15" s="9">
        <v>0.41</v>
      </c>
      <c r="AF15" s="9">
        <v>0.37</v>
      </c>
      <c r="AG15" s="9">
        <v>0.11</v>
      </c>
      <c r="AH15" s="9">
        <v>1.67</v>
      </c>
      <c r="AI15" s="9">
        <v>1.49</v>
      </c>
      <c r="AJ15" s="5">
        <v>2.5</v>
      </c>
      <c r="AK15" s="5">
        <v>2.2599999999999998</v>
      </c>
      <c r="AL15" s="9">
        <v>1.61</v>
      </c>
      <c r="AM15" s="9">
        <v>2.96</v>
      </c>
      <c r="AN15" s="60"/>
      <c r="AO15" s="58"/>
      <c r="AP15" s="58"/>
      <c r="AQ15" s="58"/>
      <c r="AR15" s="58"/>
      <c r="AS15" s="64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</row>
    <row r="16" spans="1:64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">
        <f>C16*U15</f>
        <v>300.68999999999994</v>
      </c>
      <c r="V16" s="5">
        <f>C16*V15</f>
        <v>302.75999999999993</v>
      </c>
      <c r="W16" s="61"/>
      <c r="X16" s="9">
        <v>0.23</v>
      </c>
      <c r="Y16" s="9">
        <v>0.1</v>
      </c>
      <c r="Z16" s="9">
        <v>0.14000000000000001</v>
      </c>
      <c r="AA16" s="9">
        <v>0.22</v>
      </c>
      <c r="AB16" s="9">
        <v>1.35</v>
      </c>
      <c r="AC16" s="9">
        <v>0.46</v>
      </c>
      <c r="AD16" s="9">
        <v>0.19</v>
      </c>
      <c r="AE16" s="9">
        <v>0.41</v>
      </c>
      <c r="AF16" s="9">
        <v>0.37</v>
      </c>
      <c r="AG16" s="9">
        <v>0.11</v>
      </c>
      <c r="AH16" s="9">
        <v>1.67</v>
      </c>
      <c r="AI16" s="9">
        <v>1.49</v>
      </c>
      <c r="AJ16" s="5">
        <v>2.5</v>
      </c>
      <c r="AK16" s="5">
        <v>2.2599999999999998</v>
      </c>
      <c r="AL16" s="9">
        <v>1.61</v>
      </c>
      <c r="AM16" s="9">
        <v>2.96</v>
      </c>
      <c r="AN16" s="60"/>
      <c r="AO16" s="58"/>
      <c r="AP16" s="58"/>
      <c r="AQ16" s="58"/>
      <c r="AR16" s="58"/>
      <c r="AS16" s="64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</row>
    <row r="17" spans="1:62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5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">
        <f>C17*U15</f>
        <v>467.73999999999995</v>
      </c>
      <c r="V17" s="5">
        <f>C17*V15</f>
        <v>470.95999999999992</v>
      </c>
      <c r="W17" s="61"/>
      <c r="X17" s="9">
        <v>0.23</v>
      </c>
      <c r="Y17" s="9">
        <v>0.1</v>
      </c>
      <c r="Z17" s="9">
        <v>0.14000000000000001</v>
      </c>
      <c r="AA17" s="9">
        <v>0.22</v>
      </c>
      <c r="AB17" s="9">
        <v>1.35</v>
      </c>
      <c r="AC17" s="9">
        <v>0.46</v>
      </c>
      <c r="AD17" s="9">
        <v>0.19</v>
      </c>
      <c r="AE17" s="9">
        <v>0.41</v>
      </c>
      <c r="AF17" s="9">
        <v>0.37</v>
      </c>
      <c r="AG17" s="9">
        <v>0.11</v>
      </c>
      <c r="AH17" s="9">
        <v>1.67</v>
      </c>
      <c r="AI17" s="9">
        <v>1.49</v>
      </c>
      <c r="AJ17" s="5">
        <v>2.5</v>
      </c>
      <c r="AK17" s="5">
        <v>2.2599999999999998</v>
      </c>
      <c r="AL17" s="9">
        <v>1.61</v>
      </c>
      <c r="AM17" s="9">
        <v>2.96</v>
      </c>
      <c r="AN17" s="60"/>
      <c r="AO17" s="58"/>
      <c r="AP17" s="58"/>
      <c r="AQ17" s="58"/>
      <c r="AR17" s="58"/>
      <c r="AS17" s="64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</row>
    <row r="18" spans="1:62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5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">
        <f>C18*U15</f>
        <v>634.79</v>
      </c>
      <c r="V18" s="5">
        <f>C18*V15</f>
        <v>639.15999999999985</v>
      </c>
      <c r="W18" s="61"/>
      <c r="X18" s="9">
        <v>0.23</v>
      </c>
      <c r="Y18" s="9">
        <v>0.1</v>
      </c>
      <c r="Z18" s="9">
        <v>0.14000000000000001</v>
      </c>
      <c r="AA18" s="9">
        <v>0.22</v>
      </c>
      <c r="AB18" s="9">
        <v>1.35</v>
      </c>
      <c r="AC18" s="9">
        <v>0.46</v>
      </c>
      <c r="AD18" s="9">
        <v>0.19</v>
      </c>
      <c r="AE18" s="9">
        <v>0.41</v>
      </c>
      <c r="AF18" s="9">
        <v>0.37</v>
      </c>
      <c r="AG18" s="9">
        <v>0.11</v>
      </c>
      <c r="AH18" s="9">
        <v>1.67</v>
      </c>
      <c r="AI18" s="9">
        <v>1.49</v>
      </c>
      <c r="AJ18" s="5">
        <v>2.5</v>
      </c>
      <c r="AK18" s="5">
        <v>2.2599999999999998</v>
      </c>
      <c r="AL18" s="9">
        <v>1.61</v>
      </c>
      <c r="AM18" s="9">
        <v>2.96</v>
      </c>
      <c r="AN18" s="60"/>
      <c r="AO18" s="58"/>
      <c r="AP18" s="58"/>
      <c r="AQ18" s="58"/>
      <c r="AR18" s="58"/>
      <c r="AS18" s="64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</row>
    <row r="19" spans="1:62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5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">
        <f>C19*U15</f>
        <v>1603.6799999999998</v>
      </c>
      <c r="V19" s="5">
        <f>C19*V15</f>
        <v>1614.7199999999998</v>
      </c>
      <c r="W19" s="61"/>
      <c r="X19" s="9">
        <v>0.23</v>
      </c>
      <c r="Y19" s="9">
        <v>0.1</v>
      </c>
      <c r="Z19" s="9">
        <v>0.14000000000000001</v>
      </c>
      <c r="AA19" s="9">
        <v>0.22</v>
      </c>
      <c r="AB19" s="9">
        <v>1.35</v>
      </c>
      <c r="AC19" s="9">
        <v>0.46</v>
      </c>
      <c r="AD19" s="9">
        <v>0.19</v>
      </c>
      <c r="AE19" s="9">
        <v>0.41</v>
      </c>
      <c r="AF19" s="9">
        <v>0.37</v>
      </c>
      <c r="AG19" s="9">
        <v>0.11</v>
      </c>
      <c r="AH19" s="9">
        <v>1.67</v>
      </c>
      <c r="AI19" s="9">
        <v>1.49</v>
      </c>
      <c r="AJ19" s="5">
        <v>2.5</v>
      </c>
      <c r="AK19" s="5">
        <v>2.2599999999999998</v>
      </c>
      <c r="AL19" s="9">
        <v>1.61</v>
      </c>
      <c r="AM19" s="9">
        <v>2.96</v>
      </c>
      <c r="AN19" s="60"/>
      <c r="AO19" s="58"/>
      <c r="AP19" s="58"/>
      <c r="AQ19" s="58"/>
      <c r="AR19" s="58"/>
      <c r="AS19" s="64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</row>
    <row r="20" spans="1:62" ht="18.5" customHeight="1" x14ac:dyDescent="0.35">
      <c r="A20" s="3" t="s">
        <v>17</v>
      </c>
      <c r="B20" s="3" t="s">
        <v>10</v>
      </c>
      <c r="C20" s="4" t="s">
        <v>8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G20-AL20</f>
        <v>26.69</v>
      </c>
      <c r="I20" s="5">
        <f>H20+AK20</f>
        <v>28.950000000000003</v>
      </c>
      <c r="J20" s="5">
        <f>I20+AJ20</f>
        <v>31.450000000000003</v>
      </c>
      <c r="K20" s="5">
        <f>J20+AI20</f>
        <v>32.940000000000005</v>
      </c>
      <c r="L20" s="5">
        <f>K20+AH20</f>
        <v>34.610000000000007</v>
      </c>
      <c r="M20" s="5">
        <f>L20+AG20</f>
        <v>34.720000000000006</v>
      </c>
      <c r="N20" s="5">
        <f>M20+AF20</f>
        <v>35.090000000000003</v>
      </c>
      <c r="O20" s="5">
        <f>N20+AE20</f>
        <v>35.5</v>
      </c>
      <c r="P20" s="5">
        <f>O20-AD20</f>
        <v>35.31</v>
      </c>
      <c r="Q20" s="5">
        <f>P20-AC20</f>
        <v>34.85</v>
      </c>
      <c r="R20" s="5">
        <f>Q20-AB20</f>
        <v>33.5</v>
      </c>
      <c r="S20" s="5">
        <f>R20-AA20</f>
        <v>33.28</v>
      </c>
      <c r="T20" s="5">
        <f t="shared" si="2"/>
        <v>33.14</v>
      </c>
      <c r="U20" s="5">
        <f t="shared" si="3"/>
        <v>33.04</v>
      </c>
      <c r="V20" s="5">
        <f t="shared" si="4"/>
        <v>33.269999999999996</v>
      </c>
      <c r="W20" s="61"/>
      <c r="X20" s="9">
        <v>0.23</v>
      </c>
      <c r="Y20" s="9">
        <v>0.1</v>
      </c>
      <c r="Z20" s="9">
        <v>0.14000000000000001</v>
      </c>
      <c r="AA20" s="9">
        <v>0.22</v>
      </c>
      <c r="AB20" s="9">
        <v>1.35</v>
      </c>
      <c r="AC20" s="9">
        <v>0.46</v>
      </c>
      <c r="AD20" s="9">
        <v>0.19</v>
      </c>
      <c r="AE20" s="9">
        <v>0.41</v>
      </c>
      <c r="AF20" s="9">
        <v>0.37</v>
      </c>
      <c r="AG20" s="9">
        <v>0.11</v>
      </c>
      <c r="AH20" s="9">
        <v>1.67</v>
      </c>
      <c r="AI20" s="9">
        <v>1.49</v>
      </c>
      <c r="AJ20" s="5">
        <v>2.5</v>
      </c>
      <c r="AK20" s="5">
        <v>2.2599999999999998</v>
      </c>
      <c r="AL20" s="9">
        <v>1.61</v>
      </c>
      <c r="AM20" s="9">
        <v>2.96</v>
      </c>
      <c r="AN20" s="60"/>
      <c r="AO20" s="58"/>
      <c r="AP20" s="58"/>
      <c r="AQ20" s="58"/>
      <c r="AR20" s="58"/>
      <c r="AS20" s="64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</row>
    <row r="21" spans="1:62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">
        <f>C21*U20</f>
        <v>297.36</v>
      </c>
      <c r="V21" s="5">
        <f>C21*V20</f>
        <v>299.42999999999995</v>
      </c>
      <c r="W21" s="61"/>
      <c r="X21" s="9">
        <v>0.23</v>
      </c>
      <c r="Y21" s="9">
        <v>0.1</v>
      </c>
      <c r="Z21" s="9">
        <v>0.14000000000000001</v>
      </c>
      <c r="AA21" s="9">
        <v>0.22</v>
      </c>
      <c r="AB21" s="9">
        <v>1.35</v>
      </c>
      <c r="AC21" s="9">
        <v>0.46</v>
      </c>
      <c r="AD21" s="9">
        <v>0.19</v>
      </c>
      <c r="AE21" s="9">
        <v>0.41</v>
      </c>
      <c r="AF21" s="9">
        <v>0.37</v>
      </c>
      <c r="AG21" s="9">
        <v>0.11</v>
      </c>
      <c r="AH21" s="9">
        <v>1.67</v>
      </c>
      <c r="AI21" s="9">
        <v>1.49</v>
      </c>
      <c r="AJ21" s="5">
        <v>2.5</v>
      </c>
      <c r="AK21" s="5">
        <v>2.2599999999999998</v>
      </c>
      <c r="AL21" s="9">
        <v>1.61</v>
      </c>
      <c r="AM21" s="9">
        <v>2.96</v>
      </c>
      <c r="AN21" s="60"/>
      <c r="AO21" s="58"/>
      <c r="AP21" s="58"/>
      <c r="AQ21" s="58"/>
      <c r="AR21" s="58"/>
      <c r="AS21" s="64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</row>
    <row r="22" spans="1:62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6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">
        <f>C22*U20</f>
        <v>462.56</v>
      </c>
      <c r="V22" s="5">
        <f>C22*V20</f>
        <v>465.78</v>
      </c>
      <c r="W22" s="61"/>
      <c r="X22" s="9">
        <v>0.23</v>
      </c>
      <c r="Y22" s="9">
        <v>0.1</v>
      </c>
      <c r="Z22" s="9">
        <v>0.14000000000000001</v>
      </c>
      <c r="AA22" s="9">
        <v>0.22</v>
      </c>
      <c r="AB22" s="9">
        <v>1.35</v>
      </c>
      <c r="AC22" s="9">
        <v>0.46</v>
      </c>
      <c r="AD22" s="9">
        <v>0.19</v>
      </c>
      <c r="AE22" s="9">
        <v>0.41</v>
      </c>
      <c r="AF22" s="9">
        <v>0.37</v>
      </c>
      <c r="AG22" s="9">
        <v>0.11</v>
      </c>
      <c r="AH22" s="9">
        <v>1.67</v>
      </c>
      <c r="AI22" s="9">
        <v>1.49</v>
      </c>
      <c r="AJ22" s="5">
        <v>2.5</v>
      </c>
      <c r="AK22" s="5">
        <v>2.2599999999999998</v>
      </c>
      <c r="AL22" s="9">
        <v>1.61</v>
      </c>
      <c r="AM22" s="9">
        <v>2.96</v>
      </c>
      <c r="AN22" s="60"/>
      <c r="AO22" s="58"/>
      <c r="AP22" s="58"/>
      <c r="AQ22" s="58"/>
      <c r="AR22" s="58"/>
      <c r="AS22" s="64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</row>
    <row r="23" spans="1:62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6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">
        <f>C23*U20</f>
        <v>627.76</v>
      </c>
      <c r="V23" s="5">
        <f>C23*V20</f>
        <v>632.12999999999988</v>
      </c>
      <c r="W23" s="61"/>
      <c r="X23" s="9">
        <v>0.23</v>
      </c>
      <c r="Y23" s="9">
        <v>0.1</v>
      </c>
      <c r="Z23" s="9">
        <v>0.14000000000000001</v>
      </c>
      <c r="AA23" s="9">
        <v>0.22</v>
      </c>
      <c r="AB23" s="9">
        <v>1.35</v>
      </c>
      <c r="AC23" s="9">
        <v>0.46</v>
      </c>
      <c r="AD23" s="9">
        <v>0.19</v>
      </c>
      <c r="AE23" s="9">
        <v>0.41</v>
      </c>
      <c r="AF23" s="9">
        <v>0.37</v>
      </c>
      <c r="AG23" s="9">
        <v>0.11</v>
      </c>
      <c r="AH23" s="9">
        <v>1.67</v>
      </c>
      <c r="AI23" s="9">
        <v>1.49</v>
      </c>
      <c r="AJ23" s="5">
        <v>2.5</v>
      </c>
      <c r="AK23" s="5">
        <v>2.2599999999999998</v>
      </c>
      <c r="AL23" s="9">
        <v>1.61</v>
      </c>
      <c r="AM23" s="9">
        <v>2.96</v>
      </c>
      <c r="AN23" s="60"/>
      <c r="AO23" s="58"/>
      <c r="AP23" s="58"/>
      <c r="AQ23" s="58"/>
      <c r="AR23" s="58"/>
      <c r="AS23" s="64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</row>
    <row r="24" spans="1:62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6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">
        <f>C24*U20</f>
        <v>1585.92</v>
      </c>
      <c r="V24" s="5">
        <f>C24*V20</f>
        <v>1596.9599999999998</v>
      </c>
      <c r="W24" s="61"/>
      <c r="X24" s="9">
        <v>0.23</v>
      </c>
      <c r="Y24" s="9">
        <v>0.1</v>
      </c>
      <c r="Z24" s="9">
        <v>0.14000000000000001</v>
      </c>
      <c r="AA24" s="9">
        <v>0.22</v>
      </c>
      <c r="AB24" s="9">
        <v>1.35</v>
      </c>
      <c r="AC24" s="9">
        <v>0.46</v>
      </c>
      <c r="AD24" s="9">
        <v>0.19</v>
      </c>
      <c r="AE24" s="9">
        <v>0.41</v>
      </c>
      <c r="AF24" s="9">
        <v>0.37</v>
      </c>
      <c r="AG24" s="9">
        <v>0.11</v>
      </c>
      <c r="AH24" s="9">
        <v>1.67</v>
      </c>
      <c r="AI24" s="9">
        <v>1.49</v>
      </c>
      <c r="AJ24" s="5">
        <v>2.5</v>
      </c>
      <c r="AK24" s="5">
        <v>2.2599999999999998</v>
      </c>
      <c r="AL24" s="9">
        <v>1.61</v>
      </c>
      <c r="AM24" s="9">
        <v>2.96</v>
      </c>
      <c r="AN24" s="60"/>
      <c r="AO24" s="58"/>
      <c r="AP24" s="58"/>
      <c r="AQ24" s="58"/>
      <c r="AR24" s="58"/>
      <c r="AS24" s="64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</row>
    <row r="25" spans="1:62" ht="18.5" customHeight="1" x14ac:dyDescent="0.35">
      <c r="A25" s="3" t="s">
        <v>17</v>
      </c>
      <c r="B25" s="3" t="s">
        <v>11</v>
      </c>
      <c r="C25" s="4" t="s">
        <v>8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G25-AL25</f>
        <v>27.06</v>
      </c>
      <c r="I25" s="5">
        <f>H25+AK25</f>
        <v>29.32</v>
      </c>
      <c r="J25" s="5">
        <f>I25+AJ25</f>
        <v>31.82</v>
      </c>
      <c r="K25" s="5">
        <f>J25+AI25</f>
        <v>33.31</v>
      </c>
      <c r="L25" s="5">
        <f>K25+AH25</f>
        <v>34.980000000000004</v>
      </c>
      <c r="M25" s="5">
        <f>L25+AG26</f>
        <v>35.090000000000003</v>
      </c>
      <c r="N25" s="5">
        <f>M25+AF25</f>
        <v>35.46</v>
      </c>
      <c r="O25" s="5">
        <f>N25+AE25</f>
        <v>35.869999999999997</v>
      </c>
      <c r="P25" s="5">
        <f>O25-AD25</f>
        <v>35.68</v>
      </c>
      <c r="Q25" s="5">
        <f>P25-AC25</f>
        <v>35.22</v>
      </c>
      <c r="R25" s="5">
        <f>Q25-AB25</f>
        <v>33.869999999999997</v>
      </c>
      <c r="S25" s="5">
        <f>R25-AA25</f>
        <v>33.65</v>
      </c>
      <c r="T25" s="5">
        <f t="shared" si="2"/>
        <v>33.51</v>
      </c>
      <c r="U25" s="5">
        <f t="shared" si="3"/>
        <v>33.409999999999997</v>
      </c>
      <c r="V25" s="5">
        <f t="shared" si="4"/>
        <v>33.639999999999993</v>
      </c>
      <c r="W25" s="61"/>
      <c r="X25" s="9">
        <v>0.23</v>
      </c>
      <c r="Y25" s="9">
        <v>0.1</v>
      </c>
      <c r="Z25" s="9">
        <v>0.14000000000000001</v>
      </c>
      <c r="AA25" s="9">
        <v>0.22</v>
      </c>
      <c r="AB25" s="9">
        <v>1.35</v>
      </c>
      <c r="AC25" s="9">
        <v>0.46</v>
      </c>
      <c r="AD25" s="9">
        <v>0.19</v>
      </c>
      <c r="AE25" s="9">
        <v>0.41</v>
      </c>
      <c r="AF25" s="9">
        <v>0.37</v>
      </c>
      <c r="AG25" s="9">
        <v>0.11</v>
      </c>
      <c r="AH25" s="9">
        <v>1.67</v>
      </c>
      <c r="AI25" s="9">
        <v>1.49</v>
      </c>
      <c r="AJ25" s="5">
        <v>2.5</v>
      </c>
      <c r="AK25" s="5">
        <v>2.2599999999999998</v>
      </c>
      <c r="AL25" s="9">
        <v>1.61</v>
      </c>
      <c r="AM25" s="9">
        <v>2.96</v>
      </c>
      <c r="AN25" s="60"/>
      <c r="AO25" s="58"/>
      <c r="AP25" s="58"/>
      <c r="AQ25" s="58"/>
      <c r="AR25" s="58"/>
      <c r="AS25" s="64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</row>
    <row r="26" spans="1:62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">
        <f>C26*U25</f>
        <v>300.68999999999994</v>
      </c>
      <c r="V26" s="5">
        <f>C26*V25</f>
        <v>302.75999999999993</v>
      </c>
      <c r="W26" s="61"/>
      <c r="X26" s="9">
        <v>0.23</v>
      </c>
      <c r="Y26" s="9">
        <v>0.1</v>
      </c>
      <c r="Z26" s="9">
        <v>0.14000000000000001</v>
      </c>
      <c r="AA26" s="9">
        <v>0.22</v>
      </c>
      <c r="AB26" s="9">
        <v>1.35</v>
      </c>
      <c r="AC26" s="9">
        <v>0.46</v>
      </c>
      <c r="AD26" s="9">
        <v>0.19</v>
      </c>
      <c r="AE26" s="9">
        <v>0.41</v>
      </c>
      <c r="AF26" s="9">
        <v>0.37</v>
      </c>
      <c r="AG26" s="9">
        <v>0.11</v>
      </c>
      <c r="AH26" s="9">
        <v>1.67</v>
      </c>
      <c r="AI26" s="9">
        <v>1.49</v>
      </c>
      <c r="AJ26" s="5">
        <v>2.5</v>
      </c>
      <c r="AK26" s="5">
        <v>2.2599999999999998</v>
      </c>
      <c r="AL26" s="9">
        <v>1.61</v>
      </c>
      <c r="AM26" s="9">
        <v>2.96</v>
      </c>
      <c r="AN26" s="60"/>
      <c r="AO26" s="58"/>
      <c r="AP26" s="58"/>
      <c r="AQ26" s="58"/>
      <c r="AR26" s="58"/>
      <c r="AS26" s="64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</row>
    <row r="27" spans="1:62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7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">
        <f>C27*U25</f>
        <v>467.73999999999995</v>
      </c>
      <c r="V27" s="5">
        <f>C27*V25</f>
        <v>470.95999999999992</v>
      </c>
      <c r="W27" s="61"/>
      <c r="X27" s="9">
        <v>0.23</v>
      </c>
      <c r="Y27" s="9">
        <v>0.1</v>
      </c>
      <c r="Z27" s="9">
        <v>0.14000000000000001</v>
      </c>
      <c r="AA27" s="9">
        <v>0.22</v>
      </c>
      <c r="AB27" s="9">
        <v>1.35</v>
      </c>
      <c r="AC27" s="9">
        <v>0.46</v>
      </c>
      <c r="AD27" s="9">
        <v>0.19</v>
      </c>
      <c r="AE27" s="9">
        <v>0.41</v>
      </c>
      <c r="AF27" s="9">
        <v>0.37</v>
      </c>
      <c r="AG27" s="9">
        <v>0.11</v>
      </c>
      <c r="AH27" s="9">
        <v>1.67</v>
      </c>
      <c r="AI27" s="9">
        <v>1.49</v>
      </c>
      <c r="AJ27" s="5">
        <v>2.5</v>
      </c>
      <c r="AK27" s="5">
        <v>2.2599999999999998</v>
      </c>
      <c r="AL27" s="9">
        <v>1.61</v>
      </c>
      <c r="AM27" s="9">
        <v>2.96</v>
      </c>
      <c r="AN27" s="60"/>
      <c r="AO27" s="58"/>
      <c r="AP27" s="58"/>
      <c r="AQ27" s="58"/>
      <c r="AR27" s="58"/>
      <c r="AS27" s="64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</row>
    <row r="28" spans="1:62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7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">
        <f>C28*U25</f>
        <v>634.79</v>
      </c>
      <c r="V28" s="5">
        <f>C28*V25</f>
        <v>639.15999999999985</v>
      </c>
      <c r="W28" s="61"/>
      <c r="X28" s="9">
        <v>0.23</v>
      </c>
      <c r="Y28" s="9">
        <v>0.1</v>
      </c>
      <c r="Z28" s="9">
        <v>0.14000000000000001</v>
      </c>
      <c r="AA28" s="9">
        <v>0.22</v>
      </c>
      <c r="AB28" s="9">
        <v>1.35</v>
      </c>
      <c r="AC28" s="9">
        <v>0.46</v>
      </c>
      <c r="AD28" s="9">
        <v>0.19</v>
      </c>
      <c r="AE28" s="9">
        <v>0.41</v>
      </c>
      <c r="AF28" s="9">
        <v>0.37</v>
      </c>
      <c r="AG28" s="9">
        <v>0.11</v>
      </c>
      <c r="AH28" s="9">
        <v>1.67</v>
      </c>
      <c r="AI28" s="9">
        <v>1.49</v>
      </c>
      <c r="AJ28" s="5">
        <v>2.5</v>
      </c>
      <c r="AK28" s="5">
        <v>2.2599999999999998</v>
      </c>
      <c r="AL28" s="9">
        <v>1.61</v>
      </c>
      <c r="AM28" s="9">
        <v>2.96</v>
      </c>
      <c r="AN28" s="60"/>
      <c r="AO28" s="58"/>
      <c r="AP28" s="58"/>
      <c r="AQ28" s="58"/>
      <c r="AR28" s="58"/>
      <c r="AS28" s="64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</row>
    <row r="29" spans="1:62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7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">
        <f>C29*U25</f>
        <v>1603.6799999999998</v>
      </c>
      <c r="V29" s="5">
        <f>C29*V25</f>
        <v>1614.7199999999998</v>
      </c>
      <c r="W29" s="61"/>
      <c r="X29" s="9">
        <v>0.23</v>
      </c>
      <c r="Y29" s="9">
        <v>0.1</v>
      </c>
      <c r="Z29" s="9">
        <v>0.14000000000000001</v>
      </c>
      <c r="AA29" s="9">
        <v>0.22</v>
      </c>
      <c r="AB29" s="9">
        <v>1.35</v>
      </c>
      <c r="AC29" s="9">
        <v>0.46</v>
      </c>
      <c r="AD29" s="9">
        <v>0.19</v>
      </c>
      <c r="AE29" s="9">
        <v>0.41</v>
      </c>
      <c r="AF29" s="9">
        <v>0.37</v>
      </c>
      <c r="AG29" s="9">
        <v>0.11</v>
      </c>
      <c r="AH29" s="9">
        <v>1.67</v>
      </c>
      <c r="AI29" s="9">
        <v>1.49</v>
      </c>
      <c r="AJ29" s="5">
        <v>2.5</v>
      </c>
      <c r="AK29" s="5">
        <v>2.2599999999999998</v>
      </c>
      <c r="AL29" s="9">
        <v>1.61</v>
      </c>
      <c r="AM29" s="9">
        <v>2.96</v>
      </c>
      <c r="AN29" s="60"/>
      <c r="AO29" s="58"/>
      <c r="AP29" s="58"/>
      <c r="AQ29" s="58"/>
      <c r="AR29" s="58"/>
      <c r="AS29" s="64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</row>
    <row r="30" spans="1:62" ht="18.5" customHeight="1" x14ac:dyDescent="0.35">
      <c r="A30" s="3" t="s">
        <v>18</v>
      </c>
      <c r="B30" s="3" t="s">
        <v>10</v>
      </c>
      <c r="C30" s="4" t="s">
        <v>8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G30-AL30</f>
        <v>26.69</v>
      </c>
      <c r="I30" s="5">
        <f>H30+AK29</f>
        <v>28.950000000000003</v>
      </c>
      <c r="J30" s="5">
        <f>I30+AJ30</f>
        <v>31.450000000000003</v>
      </c>
      <c r="K30" s="5">
        <f>J30+AI30</f>
        <v>32.940000000000005</v>
      </c>
      <c r="L30" s="5">
        <f>K30+AH30</f>
        <v>34.610000000000007</v>
      </c>
      <c r="M30" s="5">
        <f>L30+AG30</f>
        <v>34.720000000000006</v>
      </c>
      <c r="N30" s="5">
        <f>M30+AF30</f>
        <v>35.090000000000003</v>
      </c>
      <c r="O30" s="5">
        <f>N30+AE30</f>
        <v>35.5</v>
      </c>
      <c r="P30" s="5">
        <f>O30-AD30</f>
        <v>35.31</v>
      </c>
      <c r="Q30" s="5">
        <f>P30-AC30</f>
        <v>34.85</v>
      </c>
      <c r="R30" s="5">
        <f>Q30-AB30</f>
        <v>33.5</v>
      </c>
      <c r="S30" s="5">
        <f>R30-AA30</f>
        <v>33.28</v>
      </c>
      <c r="T30" s="5">
        <f t="shared" si="2"/>
        <v>33.14</v>
      </c>
      <c r="U30" s="5">
        <f t="shared" si="3"/>
        <v>33.04</v>
      </c>
      <c r="V30" s="5">
        <f t="shared" si="4"/>
        <v>33.269999999999996</v>
      </c>
      <c r="W30" s="61"/>
      <c r="X30" s="9">
        <v>0.23</v>
      </c>
      <c r="Y30" s="9">
        <v>0.1</v>
      </c>
      <c r="Z30" s="9">
        <v>0.14000000000000001</v>
      </c>
      <c r="AA30" s="9">
        <v>0.22</v>
      </c>
      <c r="AB30" s="9">
        <v>1.35</v>
      </c>
      <c r="AC30" s="9">
        <v>0.46</v>
      </c>
      <c r="AD30" s="9">
        <v>0.19</v>
      </c>
      <c r="AE30" s="9">
        <v>0.41</v>
      </c>
      <c r="AF30" s="9">
        <v>0.37</v>
      </c>
      <c r="AG30" s="9">
        <v>0.11</v>
      </c>
      <c r="AH30" s="9">
        <v>1.67</v>
      </c>
      <c r="AI30" s="9">
        <v>1.49</v>
      </c>
      <c r="AJ30" s="5">
        <v>2.5</v>
      </c>
      <c r="AK30" s="5">
        <v>2.2599999999999998</v>
      </c>
      <c r="AL30" s="9">
        <v>1.61</v>
      </c>
      <c r="AM30" s="9">
        <v>2.96</v>
      </c>
      <c r="AN30" s="60"/>
      <c r="AO30" s="58"/>
      <c r="AP30" s="58"/>
      <c r="AQ30" s="58"/>
      <c r="AR30" s="58"/>
      <c r="AS30" s="64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</row>
    <row r="31" spans="1:62" ht="18.5" customHeight="1" x14ac:dyDescent="0.35">
      <c r="A31" s="3" t="s">
        <v>18</v>
      </c>
      <c r="B31" s="3" t="s">
        <v>11</v>
      </c>
      <c r="C31" s="4" t="s">
        <v>8</v>
      </c>
      <c r="D31" s="5">
        <v>35.32</v>
      </c>
      <c r="E31" s="5">
        <f>D31-4.44</f>
        <v>30.88</v>
      </c>
      <c r="F31" s="5">
        <f t="shared" ref="F31:F32" si="8">E31+0.75</f>
        <v>31.63</v>
      </c>
      <c r="G31" s="5">
        <f t="shared" si="0"/>
        <v>28.669999999999998</v>
      </c>
      <c r="H31" s="5">
        <f>G31-AL31</f>
        <v>27.06</v>
      </c>
      <c r="I31" s="5">
        <f>H31+AK31</f>
        <v>29.32</v>
      </c>
      <c r="J31" s="5">
        <f>I31+AJ31</f>
        <v>31.82</v>
      </c>
      <c r="K31" s="5">
        <f>J31+AI31</f>
        <v>33.31</v>
      </c>
      <c r="L31" s="5">
        <f>K31+AH31</f>
        <v>34.980000000000004</v>
      </c>
      <c r="M31" s="5">
        <f>L31+AG31</f>
        <v>35.090000000000003</v>
      </c>
      <c r="N31" s="5">
        <f>M31+AF31</f>
        <v>35.46</v>
      </c>
      <c r="O31" s="5">
        <f>N31+AE31</f>
        <v>35.869999999999997</v>
      </c>
      <c r="P31" s="5">
        <f>O31-AD31</f>
        <v>35.68</v>
      </c>
      <c r="Q31" s="5">
        <f>P31-AC31</f>
        <v>35.22</v>
      </c>
      <c r="R31" s="5">
        <f>Q31-AB31</f>
        <v>33.869999999999997</v>
      </c>
      <c r="S31" s="5">
        <f>R31-AA31</f>
        <v>33.65</v>
      </c>
      <c r="T31" s="5">
        <f t="shared" si="2"/>
        <v>33.51</v>
      </c>
      <c r="U31" s="5">
        <f t="shared" si="3"/>
        <v>33.409999999999997</v>
      </c>
      <c r="V31" s="5">
        <f t="shared" si="4"/>
        <v>33.639999999999993</v>
      </c>
      <c r="W31" s="61"/>
      <c r="X31" s="9">
        <v>0.23</v>
      </c>
      <c r="Y31" s="9">
        <v>0.1</v>
      </c>
      <c r="Z31" s="9">
        <v>0.14000000000000001</v>
      </c>
      <c r="AA31" s="9">
        <v>0.22</v>
      </c>
      <c r="AB31" s="9">
        <v>1.35</v>
      </c>
      <c r="AC31" s="9">
        <v>0.46</v>
      </c>
      <c r="AD31" s="9">
        <v>0.19</v>
      </c>
      <c r="AE31" s="9">
        <v>0.41</v>
      </c>
      <c r="AF31" s="9">
        <v>0.37</v>
      </c>
      <c r="AG31" s="9">
        <v>0.11</v>
      </c>
      <c r="AH31" s="9">
        <v>1.67</v>
      </c>
      <c r="AI31" s="9">
        <v>1.49</v>
      </c>
      <c r="AJ31" s="5">
        <v>2.5</v>
      </c>
      <c r="AK31" s="5">
        <v>2.2599999999999998</v>
      </c>
      <c r="AL31" s="9">
        <v>1.61</v>
      </c>
      <c r="AM31" s="9">
        <v>2.96</v>
      </c>
      <c r="AN31" s="60"/>
      <c r="AO31" s="58"/>
      <c r="AP31" s="58"/>
      <c r="AQ31" s="58"/>
      <c r="AR31" s="58"/>
      <c r="AS31" s="64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</row>
    <row r="32" spans="1:62" ht="18.5" customHeight="1" x14ac:dyDescent="0.35">
      <c r="A32" s="3" t="s">
        <v>6</v>
      </c>
      <c r="B32" s="3" t="s">
        <v>10</v>
      </c>
      <c r="C32" s="4" t="s">
        <v>8</v>
      </c>
      <c r="D32" s="5">
        <v>35.950000000000003</v>
      </c>
      <c r="E32" s="5">
        <f>D32-4.44</f>
        <v>31.51</v>
      </c>
      <c r="F32" s="5">
        <f t="shared" si="8"/>
        <v>32.260000000000005</v>
      </c>
      <c r="G32" s="5">
        <f t="shared" si="0"/>
        <v>29.300000000000004</v>
      </c>
      <c r="H32" s="5">
        <f>G32-AL32</f>
        <v>27.690000000000005</v>
      </c>
      <c r="I32" s="5">
        <f>H32+AK32</f>
        <v>29.950000000000003</v>
      </c>
      <c r="J32" s="5">
        <f>I32+AJ32</f>
        <v>32.450000000000003</v>
      </c>
      <c r="K32" s="5">
        <f>J32+AI32</f>
        <v>33.940000000000005</v>
      </c>
      <c r="L32" s="5">
        <f>K32+AH32</f>
        <v>35.610000000000007</v>
      </c>
      <c r="M32" s="5">
        <f>L32+AG32</f>
        <v>35.720000000000006</v>
      </c>
      <c r="N32" s="5">
        <f>M32+AF32</f>
        <v>36.090000000000003</v>
      </c>
      <c r="O32" s="5">
        <f>N32+AE32</f>
        <v>36.5</v>
      </c>
      <c r="P32" s="5">
        <f>O32-AD32</f>
        <v>36.31</v>
      </c>
      <c r="Q32" s="5">
        <f>P32-AC32</f>
        <v>35.85</v>
      </c>
      <c r="R32" s="5">
        <f>Q32-AB32</f>
        <v>34.5</v>
      </c>
      <c r="S32" s="5">
        <f>R32-AA32</f>
        <v>34.28</v>
      </c>
      <c r="T32" s="5">
        <f t="shared" si="2"/>
        <v>34.14</v>
      </c>
      <c r="U32" s="5">
        <f t="shared" si="3"/>
        <v>34.04</v>
      </c>
      <c r="V32" s="5">
        <f t="shared" si="4"/>
        <v>34.269999999999996</v>
      </c>
      <c r="W32" s="61"/>
      <c r="X32" s="9">
        <v>0.23</v>
      </c>
      <c r="Y32" s="9">
        <v>0.1</v>
      </c>
      <c r="Z32" s="9">
        <v>0.14000000000000001</v>
      </c>
      <c r="AA32" s="9">
        <v>0.22</v>
      </c>
      <c r="AB32" s="9">
        <v>1.35</v>
      </c>
      <c r="AC32" s="9">
        <v>0.46</v>
      </c>
      <c r="AD32" s="9">
        <v>0.19</v>
      </c>
      <c r="AE32" s="9">
        <v>0.41</v>
      </c>
      <c r="AF32" s="9">
        <v>0.37</v>
      </c>
      <c r="AG32" s="9">
        <v>0.11</v>
      </c>
      <c r="AH32" s="9">
        <v>1.67</v>
      </c>
      <c r="AI32" s="9">
        <v>1.49</v>
      </c>
      <c r="AJ32" s="5">
        <v>2.5</v>
      </c>
      <c r="AK32" s="5">
        <v>2.2599999999999998</v>
      </c>
      <c r="AL32" s="9">
        <v>1.61</v>
      </c>
      <c r="AM32" s="9">
        <v>2.96</v>
      </c>
      <c r="AN32" s="60"/>
      <c r="AO32" s="58"/>
      <c r="AP32" s="58"/>
      <c r="AQ32" s="58"/>
      <c r="AR32" s="58"/>
      <c r="AS32" s="64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</row>
    <row r="33" spans="1:62" x14ac:dyDescent="0.3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</row>
    <row r="34" spans="1:62" x14ac:dyDescent="0.3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</row>
    <row r="35" spans="1:62" x14ac:dyDescent="0.3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</row>
    <row r="36" spans="1:62" x14ac:dyDescent="0.3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</row>
    <row r="37" spans="1:62" x14ac:dyDescent="0.3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</row>
    <row r="38" spans="1:62" x14ac:dyDescent="0.3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</row>
    <row r="39" spans="1:62" x14ac:dyDescent="0.3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</row>
    <row r="40" spans="1:62" x14ac:dyDescent="0.3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</row>
    <row r="41" spans="1:62" x14ac:dyDescent="0.3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</row>
    <row r="42" spans="1:62" x14ac:dyDescent="0.3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</row>
    <row r="43" spans="1:62" x14ac:dyDescent="0.3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</row>
    <row r="44" spans="1:62" x14ac:dyDescent="0.3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</row>
    <row r="45" spans="1:62" x14ac:dyDescent="0.3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</row>
    <row r="46" spans="1:62" x14ac:dyDescent="0.3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</row>
    <row r="47" spans="1:62" x14ac:dyDescent="0.3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</row>
    <row r="48" spans="1:62" x14ac:dyDescent="0.3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</row>
    <row r="49" spans="1:62" x14ac:dyDescent="0.3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</row>
    <row r="50" spans="1:62" x14ac:dyDescent="0.3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</row>
    <row r="51" spans="1:62" x14ac:dyDescent="0.3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</row>
    <row r="52" spans="1:62" x14ac:dyDescent="0.3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</row>
    <row r="53" spans="1:62" x14ac:dyDescent="0.3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</row>
    <row r="54" spans="1:62" x14ac:dyDescent="0.3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</row>
    <row r="55" spans="1:62" x14ac:dyDescent="0.3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</row>
    <row r="56" spans="1:62" x14ac:dyDescent="0.3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</row>
    <row r="57" spans="1:62" x14ac:dyDescent="0.3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</row>
    <row r="58" spans="1:62" x14ac:dyDescent="0.3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</row>
    <row r="59" spans="1:62" x14ac:dyDescent="0.3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</row>
    <row r="60" spans="1:62" x14ac:dyDescent="0.3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</row>
    <row r="61" spans="1:62" x14ac:dyDescent="0.3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</row>
    <row r="62" spans="1:62" x14ac:dyDescent="0.3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</row>
    <row r="63" spans="1:62" x14ac:dyDescent="0.3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</row>
    <row r="64" spans="1:62" x14ac:dyDescent="0.3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</row>
    <row r="65" spans="1:62" x14ac:dyDescent="0.3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</row>
    <row r="66" spans="1:62" x14ac:dyDescent="0.3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</row>
    <row r="67" spans="1:62" x14ac:dyDescent="0.3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</row>
    <row r="68" spans="1:62" x14ac:dyDescent="0.3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</row>
    <row r="69" spans="1:62" x14ac:dyDescent="0.3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</row>
    <row r="70" spans="1:62" x14ac:dyDescent="0.3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</row>
    <row r="71" spans="1:62" x14ac:dyDescent="0.3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</row>
    <row r="72" spans="1:62" x14ac:dyDescent="0.3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</row>
    <row r="73" spans="1:62" x14ac:dyDescent="0.3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</row>
    <row r="74" spans="1:62" x14ac:dyDescent="0.3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</row>
    <row r="75" spans="1:62" x14ac:dyDescent="0.3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</row>
    <row r="76" spans="1:62" x14ac:dyDescent="0.3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</row>
    <row r="77" spans="1:62" x14ac:dyDescent="0.3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</row>
    <row r="78" spans="1:62" x14ac:dyDescent="0.3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</row>
    <row r="79" spans="1:62" x14ac:dyDescent="0.3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</row>
    <row r="80" spans="1:62" x14ac:dyDescent="0.3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</row>
    <row r="81" spans="1:62" x14ac:dyDescent="0.3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</row>
    <row r="82" spans="1:62" x14ac:dyDescent="0.3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</row>
    <row r="83" spans="1:62" x14ac:dyDescent="0.3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</row>
    <row r="84" spans="1:62" x14ac:dyDescent="0.3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</row>
    <row r="85" spans="1:62" x14ac:dyDescent="0.3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</row>
    <row r="86" spans="1:62" x14ac:dyDescent="0.3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</row>
    <row r="87" spans="1:62" x14ac:dyDescent="0.3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</row>
    <row r="88" spans="1:62" x14ac:dyDescent="0.3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</row>
    <row r="89" spans="1:62" x14ac:dyDescent="0.3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</row>
    <row r="90" spans="1:62" x14ac:dyDescent="0.3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</row>
    <row r="91" spans="1:62" x14ac:dyDescent="0.3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</row>
    <row r="92" spans="1:62" x14ac:dyDescent="0.3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</row>
    <row r="93" spans="1:62" x14ac:dyDescent="0.3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</row>
    <row r="94" spans="1:62" x14ac:dyDescent="0.3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</row>
    <row r="95" spans="1:62" x14ac:dyDescent="0.3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</row>
    <row r="96" spans="1:62" x14ac:dyDescent="0.3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</row>
    <row r="97" spans="1:62" x14ac:dyDescent="0.3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</row>
    <row r="98" spans="1:62" x14ac:dyDescent="0.3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</row>
    <row r="99" spans="1:62" x14ac:dyDescent="0.3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</row>
    <row r="100" spans="1:62" x14ac:dyDescent="0.3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</row>
    <row r="101" spans="1:62" x14ac:dyDescent="0.3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</row>
    <row r="102" spans="1:62" x14ac:dyDescent="0.3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</row>
    <row r="103" spans="1:62" x14ac:dyDescent="0.3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</row>
    <row r="104" spans="1:62" x14ac:dyDescent="0.3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</row>
    <row r="105" spans="1:62" x14ac:dyDescent="0.3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</row>
    <row r="106" spans="1:62" x14ac:dyDescent="0.3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</row>
    <row r="107" spans="1:62" x14ac:dyDescent="0.3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</row>
    <row r="108" spans="1:62" x14ac:dyDescent="0.35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</row>
    <row r="109" spans="1:62" x14ac:dyDescent="0.3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</row>
    <row r="110" spans="1:62" x14ac:dyDescent="0.3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</row>
    <row r="111" spans="1:62" x14ac:dyDescent="0.3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</row>
    <row r="112" spans="1:62" x14ac:dyDescent="0.3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</row>
    <row r="113" spans="1:62" x14ac:dyDescent="0.35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</row>
    <row r="114" spans="1:62" x14ac:dyDescent="0.35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</row>
    <row r="115" spans="1:62" x14ac:dyDescent="0.3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</row>
    <row r="116" spans="1:62" x14ac:dyDescent="0.35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</row>
    <row r="117" spans="1:62" x14ac:dyDescent="0.35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</row>
    <row r="118" spans="1:62" x14ac:dyDescent="0.35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</row>
    <row r="119" spans="1:62" x14ac:dyDescent="0.35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</row>
    <row r="120" spans="1:62" x14ac:dyDescent="0.35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</row>
    <row r="121" spans="1:62" x14ac:dyDescent="0.35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</row>
    <row r="122" spans="1:62" x14ac:dyDescent="0.35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</row>
    <row r="123" spans="1:62" x14ac:dyDescent="0.35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</row>
    <row r="124" spans="1:62" x14ac:dyDescent="0.35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</row>
    <row r="125" spans="1:62" x14ac:dyDescent="0.3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</row>
    <row r="126" spans="1:62" x14ac:dyDescent="0.35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</row>
    <row r="127" spans="1:62" x14ac:dyDescent="0.35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</row>
    <row r="128" spans="1:62" x14ac:dyDescent="0.35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</row>
    <row r="129" spans="1:62" x14ac:dyDescent="0.35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</row>
    <row r="130" spans="1:62" x14ac:dyDescent="0.3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</row>
    <row r="131" spans="1:62" x14ac:dyDescent="0.35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</row>
    <row r="132" spans="1:62" x14ac:dyDescent="0.35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</row>
    <row r="133" spans="1:62" x14ac:dyDescent="0.35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</row>
    <row r="134" spans="1:62" x14ac:dyDescent="0.35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</row>
    <row r="135" spans="1:62" x14ac:dyDescent="0.3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</row>
    <row r="136" spans="1:62" x14ac:dyDescent="0.35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</row>
    <row r="137" spans="1:62" x14ac:dyDescent="0.3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</row>
    <row r="138" spans="1:62" x14ac:dyDescent="0.35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</row>
    <row r="139" spans="1:62" x14ac:dyDescent="0.35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</row>
    <row r="140" spans="1:62" x14ac:dyDescent="0.35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</row>
    <row r="141" spans="1:62" x14ac:dyDescent="0.35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</row>
    <row r="142" spans="1:62" x14ac:dyDescent="0.35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</row>
    <row r="143" spans="1:62" x14ac:dyDescent="0.35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</row>
    <row r="144" spans="1:62" x14ac:dyDescent="0.35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</row>
    <row r="145" spans="1:62" x14ac:dyDescent="0.3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</row>
    <row r="146" spans="1:62" x14ac:dyDescent="0.35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</row>
    <row r="147" spans="1:62" x14ac:dyDescent="0.35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</row>
    <row r="148" spans="1:62" x14ac:dyDescent="0.35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</row>
    <row r="149" spans="1:62" x14ac:dyDescent="0.35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</row>
    <row r="150" spans="1:62" x14ac:dyDescent="0.35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</row>
    <row r="151" spans="1:62" x14ac:dyDescent="0.35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</row>
    <row r="152" spans="1:62" x14ac:dyDescent="0.35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</row>
    <row r="153" spans="1:62" x14ac:dyDescent="0.35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</row>
    <row r="154" spans="1:62" x14ac:dyDescent="0.35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</row>
    <row r="155" spans="1:62" x14ac:dyDescent="0.3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</row>
    <row r="156" spans="1:62" x14ac:dyDescent="0.35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</row>
    <row r="157" spans="1:62" x14ac:dyDescent="0.35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</row>
    <row r="158" spans="1:62" x14ac:dyDescent="0.35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</row>
    <row r="159" spans="1:62" x14ac:dyDescent="0.35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</row>
    <row r="160" spans="1:62" x14ac:dyDescent="0.35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</row>
    <row r="161" spans="1:62" x14ac:dyDescent="0.35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</row>
    <row r="162" spans="1:62" x14ac:dyDescent="0.35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</row>
    <row r="163" spans="1:62" x14ac:dyDescent="0.35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</row>
    <row r="164" spans="1:62" x14ac:dyDescent="0.35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</row>
    <row r="165" spans="1:62" x14ac:dyDescent="0.3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</row>
    <row r="166" spans="1:62" x14ac:dyDescent="0.35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</row>
    <row r="167" spans="1:62" x14ac:dyDescent="0.35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</row>
    <row r="168" spans="1:62" x14ac:dyDescent="0.35"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</row>
    <row r="169" spans="1:62" x14ac:dyDescent="0.35"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</row>
    <row r="170" spans="1:62" x14ac:dyDescent="0.35"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</row>
    <row r="171" spans="1:62" x14ac:dyDescent="0.35"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</row>
    <row r="172" spans="1:62" x14ac:dyDescent="0.35"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</row>
    <row r="173" spans="1:62" x14ac:dyDescent="0.35"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</row>
    <row r="174" spans="1:62" x14ac:dyDescent="0.35"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</row>
    <row r="175" spans="1:62" x14ac:dyDescent="0.35"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</row>
    <row r="176" spans="1:62" x14ac:dyDescent="0.35"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</row>
    <row r="177" spans="48:62" x14ac:dyDescent="0.35"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</row>
    <row r="178" spans="48:62" x14ac:dyDescent="0.35"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</row>
    <row r="179" spans="48:62" x14ac:dyDescent="0.35"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</row>
    <row r="180" spans="48:62" x14ac:dyDescent="0.35"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</row>
    <row r="181" spans="48:62" x14ac:dyDescent="0.35"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</row>
    <row r="182" spans="48:62" x14ac:dyDescent="0.35"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</row>
    <row r="183" spans="48:62" x14ac:dyDescent="0.35"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</row>
    <row r="184" spans="48:62" x14ac:dyDescent="0.35"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</row>
    <row r="185" spans="48:62" x14ac:dyDescent="0.35"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</row>
    <row r="186" spans="48:62" x14ac:dyDescent="0.35"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</row>
    <row r="187" spans="48:62" x14ac:dyDescent="0.35"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</row>
    <row r="188" spans="48:62" x14ac:dyDescent="0.35"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</row>
    <row r="189" spans="48:62" x14ac:dyDescent="0.35"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</row>
    <row r="190" spans="48:62" x14ac:dyDescent="0.35"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</row>
    <row r="191" spans="48:62" x14ac:dyDescent="0.35"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</row>
    <row r="192" spans="48:62" x14ac:dyDescent="0.35"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</row>
    <row r="193" spans="48:62" x14ac:dyDescent="0.35"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</row>
    <row r="194" spans="48:62" x14ac:dyDescent="0.35"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</row>
    <row r="195" spans="48:62" x14ac:dyDescent="0.35"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</row>
    <row r="196" spans="48:62" x14ac:dyDescent="0.35"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</row>
    <row r="197" spans="48:62" x14ac:dyDescent="0.35"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</row>
    <row r="198" spans="48:62" x14ac:dyDescent="0.35"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</row>
    <row r="199" spans="48:62" x14ac:dyDescent="0.35"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</row>
    <row r="200" spans="48:62" x14ac:dyDescent="0.35"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</row>
    <row r="201" spans="48:62" x14ac:dyDescent="0.35"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</row>
    <row r="202" spans="48:62" x14ac:dyDescent="0.35"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</row>
    <row r="203" spans="48:62" x14ac:dyDescent="0.35"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</row>
    <row r="204" spans="48:62" x14ac:dyDescent="0.35"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</row>
    <row r="205" spans="48:62" x14ac:dyDescent="0.35"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</row>
    <row r="206" spans="48:62" x14ac:dyDescent="0.35"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</row>
    <row r="207" spans="48:62" x14ac:dyDescent="0.35"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</row>
    <row r="208" spans="48:62" x14ac:dyDescent="0.35"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</row>
    <row r="209" spans="48:62" x14ac:dyDescent="0.35"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</row>
    <row r="210" spans="48:62" x14ac:dyDescent="0.35"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</row>
    <row r="211" spans="48:62" x14ac:dyDescent="0.35"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</row>
    <row r="212" spans="48:62" x14ac:dyDescent="0.35"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</row>
    <row r="213" spans="48:62" x14ac:dyDescent="0.35"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</row>
    <row r="214" spans="48:62" x14ac:dyDescent="0.35"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</row>
    <row r="215" spans="48:62" x14ac:dyDescent="0.35"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</row>
    <row r="216" spans="48:62" x14ac:dyDescent="0.35"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</row>
    <row r="217" spans="48:62" x14ac:dyDescent="0.35"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</row>
    <row r="218" spans="48:62" x14ac:dyDescent="0.35"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</row>
    <row r="219" spans="48:62" x14ac:dyDescent="0.35"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</row>
    <row r="220" spans="48:62" x14ac:dyDescent="0.35"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</row>
    <row r="221" spans="48:62" x14ac:dyDescent="0.35"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</row>
    <row r="222" spans="48:62" x14ac:dyDescent="0.35"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</row>
    <row r="223" spans="48:62" x14ac:dyDescent="0.35"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</row>
    <row r="224" spans="48:62" x14ac:dyDescent="0.35"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</row>
    <row r="225" spans="48:62" x14ac:dyDescent="0.35"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</row>
    <row r="226" spans="48:62" x14ac:dyDescent="0.35"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</row>
    <row r="227" spans="48:62" x14ac:dyDescent="0.35"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</row>
    <row r="228" spans="48:62" x14ac:dyDescent="0.35"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</row>
    <row r="229" spans="48:62" x14ac:dyDescent="0.35"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</row>
    <row r="230" spans="48:62" x14ac:dyDescent="0.35"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</row>
    <row r="231" spans="48:62" x14ac:dyDescent="0.35"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</row>
    <row r="232" spans="48:62" x14ac:dyDescent="0.35"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</row>
    <row r="233" spans="48:62" x14ac:dyDescent="0.35"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</row>
    <row r="234" spans="48:62" x14ac:dyDescent="0.35"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</row>
    <row r="235" spans="48:62" x14ac:dyDescent="0.35"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</row>
    <row r="236" spans="48:62" x14ac:dyDescent="0.35"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</row>
    <row r="237" spans="48:62" x14ac:dyDescent="0.35"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</row>
    <row r="238" spans="48:62" x14ac:dyDescent="0.35"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</row>
    <row r="239" spans="48:62" x14ac:dyDescent="0.35"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</row>
    <row r="240" spans="48:62" x14ac:dyDescent="0.35"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</row>
    <row r="241" spans="48:62" x14ac:dyDescent="0.35"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</row>
    <row r="242" spans="48:62" x14ac:dyDescent="0.35"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</row>
    <row r="243" spans="48:62" x14ac:dyDescent="0.35"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</row>
    <row r="244" spans="48:62" x14ac:dyDescent="0.35"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</row>
    <row r="245" spans="48:62" x14ac:dyDescent="0.35"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</row>
    <row r="246" spans="48:62" x14ac:dyDescent="0.35"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</row>
    <row r="247" spans="48:62" x14ac:dyDescent="0.35"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</row>
    <row r="248" spans="48:62" x14ac:dyDescent="0.35"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</row>
    <row r="249" spans="48:62" x14ac:dyDescent="0.35"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</row>
    <row r="250" spans="48:62" x14ac:dyDescent="0.35"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</row>
    <row r="251" spans="48:62" x14ac:dyDescent="0.35"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</row>
    <row r="252" spans="48:62" x14ac:dyDescent="0.35"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</row>
    <row r="253" spans="48:62" x14ac:dyDescent="0.35"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</row>
    <row r="254" spans="48:62" x14ac:dyDescent="0.35"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</row>
    <row r="255" spans="48:62" x14ac:dyDescent="0.35"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</row>
    <row r="256" spans="48:62" x14ac:dyDescent="0.35"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</row>
    <row r="257" spans="48:62" x14ac:dyDescent="0.35"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</row>
    <row r="258" spans="48:62" x14ac:dyDescent="0.35"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</row>
    <row r="259" spans="48:62" x14ac:dyDescent="0.35"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</row>
    <row r="260" spans="48:62" x14ac:dyDescent="0.35"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</row>
    <row r="261" spans="48:62" x14ac:dyDescent="0.35"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</row>
    <row r="262" spans="48:62" x14ac:dyDescent="0.35"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</row>
    <row r="263" spans="48:62" x14ac:dyDescent="0.35"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</row>
    <row r="264" spans="48:62" x14ac:dyDescent="0.35"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</row>
    <row r="265" spans="48:62" x14ac:dyDescent="0.35"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</row>
    <row r="266" spans="48:62" x14ac:dyDescent="0.35"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</row>
    <row r="267" spans="48:62" x14ac:dyDescent="0.35"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</row>
    <row r="268" spans="48:62" x14ac:dyDescent="0.35"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</row>
    <row r="269" spans="48:62" x14ac:dyDescent="0.35"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</row>
    <row r="270" spans="48:62" x14ac:dyDescent="0.35"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</row>
    <row r="271" spans="48:62" x14ac:dyDescent="0.35"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</row>
    <row r="272" spans="48:62" x14ac:dyDescent="0.35"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</row>
    <row r="273" spans="48:62" x14ac:dyDescent="0.35"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</row>
    <row r="274" spans="48:62" x14ac:dyDescent="0.35"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</row>
    <row r="275" spans="48:62" x14ac:dyDescent="0.35"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</row>
    <row r="276" spans="48:62" x14ac:dyDescent="0.35"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</row>
    <row r="277" spans="48:62" x14ac:dyDescent="0.35"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</row>
    <row r="278" spans="48:62" x14ac:dyDescent="0.35"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</row>
    <row r="279" spans="48:62" x14ac:dyDescent="0.35"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</row>
    <row r="280" spans="48:62" x14ac:dyDescent="0.35"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</row>
    <row r="281" spans="48:62" x14ac:dyDescent="0.35"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</row>
    <row r="282" spans="48:62" x14ac:dyDescent="0.35"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</row>
    <row r="283" spans="48:62" x14ac:dyDescent="0.35"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</row>
    <row r="284" spans="48:62" x14ac:dyDescent="0.35"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</row>
    <row r="285" spans="48:62" x14ac:dyDescent="0.35"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</row>
    <row r="286" spans="48:62" x14ac:dyDescent="0.35"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</row>
    <row r="287" spans="48:62" x14ac:dyDescent="0.35"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</row>
    <row r="288" spans="48:62" x14ac:dyDescent="0.35"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</row>
    <row r="289" spans="48:62" x14ac:dyDescent="0.35"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</row>
    <row r="290" spans="48:62" x14ac:dyDescent="0.35"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</row>
    <row r="291" spans="48:62" x14ac:dyDescent="0.35"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</row>
    <row r="292" spans="48:62" x14ac:dyDescent="0.35"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</row>
    <row r="293" spans="48:62" x14ac:dyDescent="0.35"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</row>
    <row r="294" spans="48:62" x14ac:dyDescent="0.35"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</row>
    <row r="295" spans="48:62" x14ac:dyDescent="0.35"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</row>
    <row r="296" spans="48:62" x14ac:dyDescent="0.35"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</row>
    <row r="297" spans="48:62" x14ac:dyDescent="0.35"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</row>
    <row r="298" spans="48:62" x14ac:dyDescent="0.35"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</row>
    <row r="299" spans="48:62" x14ac:dyDescent="0.35"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</row>
    <row r="300" spans="48:62" x14ac:dyDescent="0.35"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</row>
    <row r="301" spans="48:62" x14ac:dyDescent="0.35"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</row>
    <row r="302" spans="48:62" x14ac:dyDescent="0.35"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</row>
    <row r="303" spans="48:62" x14ac:dyDescent="0.35"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</row>
    <row r="304" spans="48:62" x14ac:dyDescent="0.35"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</row>
    <row r="305" spans="48:62" x14ac:dyDescent="0.35"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</row>
    <row r="306" spans="48:62" x14ac:dyDescent="0.35"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</row>
    <row r="307" spans="48:62" x14ac:dyDescent="0.35"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</row>
    <row r="308" spans="48:62" x14ac:dyDescent="0.35"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</row>
    <row r="309" spans="48:62" x14ac:dyDescent="0.35"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</row>
    <row r="310" spans="48:62" x14ac:dyDescent="0.35"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</row>
    <row r="311" spans="48:62" x14ac:dyDescent="0.35"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</row>
    <row r="312" spans="48:62" x14ac:dyDescent="0.35"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</row>
    <row r="313" spans="48:62" x14ac:dyDescent="0.35"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</row>
    <row r="314" spans="48:62" x14ac:dyDescent="0.35"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</row>
    <row r="315" spans="48:62" x14ac:dyDescent="0.35"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</row>
    <row r="316" spans="48:62" x14ac:dyDescent="0.35"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</row>
    <row r="317" spans="48:62" x14ac:dyDescent="0.35"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</row>
    <row r="318" spans="48:62" x14ac:dyDescent="0.35"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</row>
    <row r="319" spans="48:62" x14ac:dyDescent="0.35"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</row>
    <row r="320" spans="48:62" x14ac:dyDescent="0.35"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</row>
    <row r="321" spans="48:62" x14ac:dyDescent="0.35"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</row>
    <row r="322" spans="48:62" x14ac:dyDescent="0.35"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</row>
    <row r="323" spans="48:62" x14ac:dyDescent="0.35"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</row>
    <row r="324" spans="48:62" x14ac:dyDescent="0.35"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</row>
    <row r="325" spans="48:62" x14ac:dyDescent="0.35"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</row>
    <row r="326" spans="48:62" x14ac:dyDescent="0.35"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</row>
    <row r="327" spans="48:62" x14ac:dyDescent="0.35"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</row>
    <row r="328" spans="48:62" x14ac:dyDescent="0.35"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</row>
    <row r="329" spans="48:62" x14ac:dyDescent="0.35"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</row>
    <row r="330" spans="48:62" x14ac:dyDescent="0.35"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</row>
    <row r="331" spans="48:62" x14ac:dyDescent="0.35"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</row>
    <row r="332" spans="48:62" x14ac:dyDescent="0.35"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</row>
    <row r="333" spans="48:62" x14ac:dyDescent="0.35"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</row>
    <row r="334" spans="48:62" x14ac:dyDescent="0.35"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</row>
    <row r="335" spans="48:62" x14ac:dyDescent="0.35"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</row>
    <row r="336" spans="48:62" x14ac:dyDescent="0.35"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</row>
    <row r="337" spans="48:62" x14ac:dyDescent="0.35"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</row>
    <row r="338" spans="48:62" x14ac:dyDescent="0.35"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</row>
    <row r="339" spans="48:62" x14ac:dyDescent="0.35"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</row>
    <row r="340" spans="48:62" x14ac:dyDescent="0.35"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</row>
    <row r="341" spans="48:62" x14ac:dyDescent="0.35"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</row>
    <row r="342" spans="48:62" x14ac:dyDescent="0.35"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</row>
    <row r="343" spans="48:62" x14ac:dyDescent="0.35"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</row>
    <row r="344" spans="48:62" x14ac:dyDescent="0.35"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</row>
    <row r="345" spans="48:62" x14ac:dyDescent="0.35"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</row>
    <row r="346" spans="48:62" x14ac:dyDescent="0.35"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</row>
    <row r="347" spans="48:62" x14ac:dyDescent="0.35"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</row>
    <row r="348" spans="48:62" x14ac:dyDescent="0.35"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</row>
    <row r="349" spans="48:62" x14ac:dyDescent="0.35"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</row>
    <row r="350" spans="48:62" x14ac:dyDescent="0.35"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</row>
    <row r="351" spans="48:62" x14ac:dyDescent="0.35"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</row>
    <row r="352" spans="48:62" x14ac:dyDescent="0.35"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</row>
    <row r="353" spans="48:62" x14ac:dyDescent="0.35"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</row>
    <row r="354" spans="48:62" x14ac:dyDescent="0.35"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</row>
    <row r="355" spans="48:62" x14ac:dyDescent="0.35"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</row>
    <row r="356" spans="48:62" x14ac:dyDescent="0.35"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</row>
    <row r="357" spans="48:62" x14ac:dyDescent="0.35"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</row>
    <row r="358" spans="48:62" x14ac:dyDescent="0.35"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</row>
    <row r="359" spans="48:62" x14ac:dyDescent="0.35"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</row>
    <row r="360" spans="48:62" x14ac:dyDescent="0.35"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</row>
    <row r="361" spans="48:62" x14ac:dyDescent="0.35"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</row>
    <row r="362" spans="48:62" x14ac:dyDescent="0.35"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</row>
    <row r="363" spans="48:62" x14ac:dyDescent="0.35"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</row>
    <row r="364" spans="48:62" x14ac:dyDescent="0.35"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</row>
  </sheetData>
  <sheetProtection algorithmName="SHA-512" hashValue="LxTC1XRh37aL1+YnkHLS5pS9KrZ8I2u635mWs+G8/bEgwcZbKFpUch4226ad/nB6WvDGJv0Ugt+Ly7huWGy4Mw==" saltValue="hZKh8kHeVWNoNZScSYyZQg==" spinCount="100000" sheet="1" autoFilter="0"/>
  <mergeCells count="14">
    <mergeCell ref="A8:V8"/>
    <mergeCell ref="AV9:BJ364"/>
    <mergeCell ref="A33:AU167"/>
    <mergeCell ref="AN2:BL8"/>
    <mergeCell ref="W2:W32"/>
    <mergeCell ref="AK2:AM3"/>
    <mergeCell ref="AN9:AS32"/>
    <mergeCell ref="A2:V2"/>
    <mergeCell ref="A3:V3"/>
    <mergeCell ref="A1:V1"/>
    <mergeCell ref="A4:V4"/>
    <mergeCell ref="A5:V5"/>
    <mergeCell ref="A6:V6"/>
    <mergeCell ref="A7:V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2024-10-07T06:17:41Z</dcterms:modified>
</cp:coreProperties>
</file>